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7560" activeTab="0"/>
  </bookViews>
  <sheets>
    <sheet name="Пауэрлифтинг" sheetId="1" r:id="rId1"/>
  </sheets>
  <definedNames/>
  <calcPr fullCalcOnLoad="1"/>
</workbook>
</file>

<file path=xl/sharedStrings.xml><?xml version="1.0" encoding="utf-8"?>
<sst xmlns="http://schemas.openxmlformats.org/spreadsheetml/2006/main" count="441" uniqueCount="169">
  <si>
    <t>ФИО</t>
  </si>
  <si>
    <t>Дата рождения</t>
  </si>
  <si>
    <t>Город</t>
  </si>
  <si>
    <t>Весовая категория</t>
  </si>
  <si>
    <t>Возрастная категория</t>
  </si>
  <si>
    <t>Open</t>
  </si>
  <si>
    <t>до 75 кг</t>
  </si>
  <si>
    <t>СВ</t>
  </si>
  <si>
    <t>ИТОГ</t>
  </si>
  <si>
    <t>Сумма</t>
  </si>
  <si>
    <t>Жим</t>
  </si>
  <si>
    <t>Присед</t>
  </si>
  <si>
    <t>Тяга</t>
  </si>
  <si>
    <t>Итог</t>
  </si>
  <si>
    <t>Место</t>
  </si>
  <si>
    <t>100-</t>
  </si>
  <si>
    <t>115-</t>
  </si>
  <si>
    <t>110-</t>
  </si>
  <si>
    <t>150-</t>
  </si>
  <si>
    <t>80-</t>
  </si>
  <si>
    <t>до 67,5</t>
  </si>
  <si>
    <t>105-</t>
  </si>
  <si>
    <t>50-</t>
  </si>
  <si>
    <t>45-</t>
  </si>
  <si>
    <t>210-</t>
  </si>
  <si>
    <t>185-</t>
  </si>
  <si>
    <t>220-</t>
  </si>
  <si>
    <t>260-</t>
  </si>
  <si>
    <t>145-</t>
  </si>
  <si>
    <t>155-</t>
  </si>
  <si>
    <t>160-</t>
  </si>
  <si>
    <t>170-</t>
  </si>
  <si>
    <t>120-</t>
  </si>
  <si>
    <t>125-</t>
  </si>
  <si>
    <t>140-</t>
  </si>
  <si>
    <t>130-</t>
  </si>
  <si>
    <t>195-</t>
  </si>
  <si>
    <t>Женщины</t>
  </si>
  <si>
    <t>Мужчины</t>
  </si>
  <si>
    <t>-</t>
  </si>
  <si>
    <t>Караганда</t>
  </si>
  <si>
    <t>Чемпионат г Караганды по пауэрлифтингу и отдельным движениям</t>
  </si>
  <si>
    <t>Национальная Ассоциация Пауэрлифтинга Казахстана</t>
  </si>
  <si>
    <t>НАП Казахстан</t>
  </si>
  <si>
    <t>г Караганда, спорт клуб Bodystyle</t>
  </si>
  <si>
    <t xml:space="preserve">Березнёва Марина </t>
  </si>
  <si>
    <t>до 56</t>
  </si>
  <si>
    <t>19 сентября 2015</t>
  </si>
  <si>
    <t>Пауэрлифтинг и отдельные движения без экипировки</t>
  </si>
  <si>
    <t>Селезнёва Ирина</t>
  </si>
  <si>
    <t>Хорева Анжела</t>
  </si>
  <si>
    <t>до 60</t>
  </si>
  <si>
    <t>Junior</t>
  </si>
  <si>
    <t>Чазова Олеся</t>
  </si>
  <si>
    <t>75-</t>
  </si>
  <si>
    <t>Поздняк Валентина</t>
  </si>
  <si>
    <t>Иванова Светлана</t>
  </si>
  <si>
    <t>Гришанова Анастасия</t>
  </si>
  <si>
    <t xml:space="preserve"> teen 14-15</t>
  </si>
  <si>
    <t>Пастлер Елена</t>
  </si>
  <si>
    <t>до 75</t>
  </si>
  <si>
    <t>112 ,5</t>
  </si>
  <si>
    <t>112, 5</t>
  </si>
  <si>
    <t>Пауэрлифтинг и отдельные движения любители без экипировки</t>
  </si>
  <si>
    <t>Торбаев Олжас</t>
  </si>
  <si>
    <t>Луковкин Владислав</t>
  </si>
  <si>
    <t>teen 16-17</t>
  </si>
  <si>
    <t>lj 67?5</t>
  </si>
  <si>
    <t>Тунков Альберт</t>
  </si>
  <si>
    <t>28.10.200</t>
  </si>
  <si>
    <t>teen 14-15</t>
  </si>
  <si>
    <t>95-</t>
  </si>
  <si>
    <t>Петров Александр</t>
  </si>
  <si>
    <t>teen 18-19</t>
  </si>
  <si>
    <t>Мердух Вячеслав</t>
  </si>
  <si>
    <t>junior</t>
  </si>
  <si>
    <t>Бариев Руслан</t>
  </si>
  <si>
    <t>152, 5</t>
  </si>
  <si>
    <t>152 ,5</t>
  </si>
  <si>
    <t>Дядык Михаил</t>
  </si>
  <si>
    <t>137, 5</t>
  </si>
  <si>
    <t>Михаленко Егор</t>
  </si>
  <si>
    <t xml:space="preserve">Пен Дмитрий </t>
  </si>
  <si>
    <t>Ванюков Сергей</t>
  </si>
  <si>
    <t>Останин Кирилл</t>
  </si>
  <si>
    <t>Двужилов Алексей</t>
  </si>
  <si>
    <t>147, 5</t>
  </si>
  <si>
    <t>152, 5-</t>
  </si>
  <si>
    <t>542, 5</t>
  </si>
  <si>
    <t xml:space="preserve">Мухаметжанов Артём </t>
  </si>
  <si>
    <t>225-</t>
  </si>
  <si>
    <t>Утебеков Ринат</t>
  </si>
  <si>
    <t>74, 850</t>
  </si>
  <si>
    <t>180-</t>
  </si>
  <si>
    <t>Мурзин Александр</t>
  </si>
  <si>
    <t>до 82,5</t>
  </si>
  <si>
    <t>Тенизбаев Арыстан</t>
  </si>
  <si>
    <t>80, 3</t>
  </si>
  <si>
    <t>Вошаров Никита</t>
  </si>
  <si>
    <t>Ракицкий Вадим</t>
  </si>
  <si>
    <t>Явотский Вячеслав</t>
  </si>
  <si>
    <t>Широков Никита</t>
  </si>
  <si>
    <t>Вервай Алексей</t>
  </si>
  <si>
    <t>111, 5-</t>
  </si>
  <si>
    <t>Астапцов Дмитрий</t>
  </si>
  <si>
    <t>190-</t>
  </si>
  <si>
    <t>Суриков Андрей</t>
  </si>
  <si>
    <t>82, 5</t>
  </si>
  <si>
    <t>Ворчанов Юрий</t>
  </si>
  <si>
    <t>до 90</t>
  </si>
  <si>
    <t>230-</t>
  </si>
  <si>
    <t>Копайгора Николай</t>
  </si>
  <si>
    <t>Сидоров Юрий</t>
  </si>
  <si>
    <t>Курашидзе алексей</t>
  </si>
  <si>
    <t>175-</t>
  </si>
  <si>
    <t>197, 5-</t>
  </si>
  <si>
    <t>Кургузов Евгений</t>
  </si>
  <si>
    <t>Кислый Валерий</t>
  </si>
  <si>
    <t>Манаенков Егор</t>
  </si>
  <si>
    <t>Жигайлов Сергей</t>
  </si>
  <si>
    <t>127, 5-</t>
  </si>
  <si>
    <t>270-</t>
  </si>
  <si>
    <t>315-</t>
  </si>
  <si>
    <t>Черкунов Игорь</t>
  </si>
  <si>
    <t>Фоменко Данил</t>
  </si>
  <si>
    <t>до 100</t>
  </si>
  <si>
    <t>Иманалиев Зураб</t>
  </si>
  <si>
    <t>200-</t>
  </si>
  <si>
    <t>Тарабин Илья</t>
  </si>
  <si>
    <t>192, 5</t>
  </si>
  <si>
    <t>202, 5-</t>
  </si>
  <si>
    <t>Шумов Крилл</t>
  </si>
  <si>
    <t>172, 5</t>
  </si>
  <si>
    <t>172 ,5</t>
  </si>
  <si>
    <t>Богатырёв Алексей</t>
  </si>
  <si>
    <t>Большов Владимир</t>
  </si>
  <si>
    <t>Угляница Кирилл</t>
  </si>
  <si>
    <t>252 ,5-</t>
  </si>
  <si>
    <t>Балта Айдын</t>
  </si>
  <si>
    <t>Мусалимов Рамис</t>
  </si>
  <si>
    <t>до 110</t>
  </si>
  <si>
    <t>Сухинин Евгений</t>
  </si>
  <si>
    <t>Афанасьев Иван</t>
  </si>
  <si>
    <t>300-</t>
  </si>
  <si>
    <t>Павлишин Евгений</t>
  </si>
  <si>
    <t>Полаев Степан</t>
  </si>
  <si>
    <t>Бориев Рашид</t>
  </si>
  <si>
    <t>masters</t>
  </si>
  <si>
    <t>207 ,5</t>
  </si>
  <si>
    <t>Дауберт Георгий</t>
  </si>
  <si>
    <t>105, 5</t>
  </si>
  <si>
    <t>Буйко Виктор</t>
  </si>
  <si>
    <t>370-</t>
  </si>
  <si>
    <t>310-</t>
  </si>
  <si>
    <t>Савватеев Сергей</t>
  </si>
  <si>
    <t>до 125</t>
  </si>
  <si>
    <t>Сункаров Альфараби</t>
  </si>
  <si>
    <t>205-</t>
  </si>
  <si>
    <t>Белоус Владимир</t>
  </si>
  <si>
    <t>Мышонков Евгений</t>
  </si>
  <si>
    <t>295-</t>
  </si>
  <si>
    <t>Ермышев Евгений</t>
  </si>
  <si>
    <t>до 140</t>
  </si>
  <si>
    <t>285-</t>
  </si>
  <si>
    <t>290-</t>
  </si>
  <si>
    <t xml:space="preserve">Фольман Владимир </t>
  </si>
  <si>
    <r>
      <t xml:space="preserve">                                                                                                                                                            </t>
    </r>
    <r>
      <rPr>
        <b/>
        <sz val="16"/>
        <color indexed="8"/>
        <rFont val="Calibri"/>
        <family val="2"/>
      </rPr>
      <t xml:space="preserve">   Пауэрлифтинг и отдельные упражнения профессионалы без экипировки</t>
    </r>
  </si>
  <si>
    <t xml:space="preserve">   Пауэрлифтинг и отдельные движения в экипировке </t>
  </si>
  <si>
    <t>Егоренков Дмитрий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</si>
</sst>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14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0" xfId="0" applyFont="1" applyFill="1" applyBorder="1" applyAlignment="1">
      <alignment horizontal="left" wrapText="1"/>
    </xf>
    <xf numFmtId="0" fontId="2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35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G100"/>
  <sheetViews>
    <sheetView tabSelected="1" zoomScale="90" zoomScaleNormal="90" zoomScalePageLayoutView="0" workbookViewId="0" topLeftCell="A1">
      <selection activeCell="AB94" sqref="AB94"/>
    </sheetView>
  </sheetViews>
  <sheetFormatPr defaultColWidth="30.57421875" defaultRowHeight="15"/>
  <cols>
    <col min="1" max="1" width="34.8515625" style="9" customWidth="1"/>
    <col min="2" max="2" width="15.140625" style="2" bestFit="1" customWidth="1"/>
    <col min="3" max="3" width="12.00390625" style="2" customWidth="1"/>
    <col min="4" max="4" width="13.00390625" style="2" customWidth="1"/>
    <col min="5" max="5" width="11.57421875" style="2" customWidth="1"/>
    <col min="6" max="6" width="7.00390625" style="2" bestFit="1" customWidth="1"/>
    <col min="7" max="7" width="11.00390625" style="2" customWidth="1"/>
    <col min="8" max="8" width="5.28125" style="2" bestFit="1" customWidth="1"/>
    <col min="9" max="9" width="6.28125" style="2" bestFit="1" customWidth="1"/>
    <col min="10" max="11" width="6.00390625" style="2" bestFit="1" customWidth="1"/>
    <col min="12" max="12" width="7.00390625" style="2" bestFit="1" customWidth="1"/>
    <col min="13" max="13" width="10.00390625" style="2" bestFit="1" customWidth="1"/>
    <col min="14" max="15" width="6.00390625" style="2" bestFit="1" customWidth="1"/>
    <col min="16" max="16" width="6.28125" style="2" bestFit="1" customWidth="1"/>
    <col min="17" max="17" width="6.00390625" style="2" bestFit="1" customWidth="1"/>
    <col min="18" max="18" width="7.00390625" style="2" bestFit="1" customWidth="1"/>
    <col min="19" max="19" width="9.00390625" style="2" bestFit="1" customWidth="1"/>
    <col min="20" max="21" width="6.00390625" style="2" bestFit="1" customWidth="1"/>
    <col min="22" max="22" width="6.28125" style="2" bestFit="1" customWidth="1"/>
    <col min="23" max="23" width="6.00390625" style="2" bestFit="1" customWidth="1"/>
    <col min="24" max="24" width="7.00390625" style="2" bestFit="1" customWidth="1"/>
    <col min="25" max="25" width="10.00390625" style="2" bestFit="1" customWidth="1"/>
    <col min="26" max="26" width="7.00390625" style="2" bestFit="1" customWidth="1"/>
    <col min="27" max="27" width="10.00390625" style="2" bestFit="1" customWidth="1"/>
    <col min="28" max="28" width="6.7109375" style="2" bestFit="1" customWidth="1"/>
    <col min="29" max="29" width="10.7109375" style="2" bestFit="1" customWidth="1"/>
    <col min="30" max="30" width="10.7109375" style="2" customWidth="1"/>
    <col min="31" max="31" width="24.7109375" style="2" bestFit="1" customWidth="1"/>
    <col min="32" max="32" width="19.00390625" style="2" bestFit="1" customWidth="1"/>
    <col min="33" max="33" width="13.421875" style="2" customWidth="1"/>
    <col min="34" max="16384" width="30.57421875" style="2" customWidth="1"/>
  </cols>
  <sheetData>
    <row r="1" spans="1:33" s="1" customFormat="1" ht="15.75" thickBot="1">
      <c r="A1" s="39" t="s">
        <v>42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1"/>
    </row>
    <row r="2" spans="1:33" s="1" customFormat="1" ht="15.75" thickBot="1">
      <c r="A2" s="39" t="s">
        <v>43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1"/>
    </row>
    <row r="3" spans="1:33" s="1" customFormat="1" ht="15.75" thickBot="1">
      <c r="A3" s="39" t="s">
        <v>41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</row>
    <row r="4" spans="1:33" s="1" customFormat="1" ht="15.75" thickBot="1">
      <c r="A4" s="39" t="s">
        <v>44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  <c r="T4" s="39" t="s">
        <v>47</v>
      </c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1"/>
    </row>
    <row r="5" spans="1:33" ht="15.75" customHeight="1" thickBot="1">
      <c r="A5" s="35" t="s">
        <v>0</v>
      </c>
      <c r="B5" s="37" t="s">
        <v>1</v>
      </c>
      <c r="C5" s="35" t="s">
        <v>2</v>
      </c>
      <c r="D5" s="37" t="s">
        <v>4</v>
      </c>
      <c r="E5" s="37" t="s">
        <v>3</v>
      </c>
      <c r="F5" s="33" t="s">
        <v>7</v>
      </c>
      <c r="G5" s="33"/>
      <c r="H5" s="30" t="s">
        <v>11</v>
      </c>
      <c r="I5" s="31"/>
      <c r="J5" s="31"/>
      <c r="K5" s="31"/>
      <c r="L5" s="31"/>
      <c r="M5" s="32"/>
      <c r="N5" s="30" t="s">
        <v>10</v>
      </c>
      <c r="O5" s="31"/>
      <c r="P5" s="31"/>
      <c r="Q5" s="31"/>
      <c r="R5" s="31"/>
      <c r="S5" s="32"/>
      <c r="T5" s="30" t="s">
        <v>12</v>
      </c>
      <c r="U5" s="31"/>
      <c r="V5" s="31"/>
      <c r="W5" s="31"/>
      <c r="X5" s="31"/>
      <c r="Y5" s="32"/>
      <c r="Z5" s="26" t="s">
        <v>13</v>
      </c>
      <c r="AA5" s="27"/>
      <c r="AB5" s="27"/>
      <c r="AC5" s="28"/>
      <c r="AD5" s="24"/>
      <c r="AE5" s="24"/>
      <c r="AF5" s="24"/>
      <c r="AG5" s="24"/>
    </row>
    <row r="6" spans="1:33" ht="15.75" thickBot="1">
      <c r="A6" s="36"/>
      <c r="B6" s="38"/>
      <c r="C6" s="36"/>
      <c r="D6" s="38"/>
      <c r="E6" s="38"/>
      <c r="F6" s="34"/>
      <c r="G6" s="34"/>
      <c r="H6" s="14">
        <v>1</v>
      </c>
      <c r="I6" s="14">
        <v>2</v>
      </c>
      <c r="J6" s="14">
        <v>3</v>
      </c>
      <c r="K6" s="14" t="s">
        <v>8</v>
      </c>
      <c r="L6" s="14" t="s">
        <v>9</v>
      </c>
      <c r="M6" s="14"/>
      <c r="N6" s="14">
        <v>1</v>
      </c>
      <c r="O6" s="14">
        <v>2</v>
      </c>
      <c r="P6" s="14">
        <v>3</v>
      </c>
      <c r="Q6" s="14" t="s">
        <v>8</v>
      </c>
      <c r="R6" s="14" t="s">
        <v>9</v>
      </c>
      <c r="S6" s="14"/>
      <c r="T6" s="14">
        <v>1</v>
      </c>
      <c r="U6" s="14">
        <v>2</v>
      </c>
      <c r="V6" s="14">
        <v>3</v>
      </c>
      <c r="W6" s="14" t="s">
        <v>8</v>
      </c>
      <c r="X6" s="14" t="s">
        <v>9</v>
      </c>
      <c r="Y6" s="14"/>
      <c r="Z6" s="12" t="s">
        <v>9</v>
      </c>
      <c r="AA6" s="12"/>
      <c r="AB6" s="12" t="s">
        <v>14</v>
      </c>
      <c r="AC6" s="12"/>
      <c r="AD6" s="25"/>
      <c r="AE6" s="25"/>
      <c r="AF6" s="25"/>
      <c r="AG6" s="25"/>
    </row>
    <row r="7" spans="1:33" ht="15.75" thickBot="1">
      <c r="A7" s="21" t="s">
        <v>48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3"/>
    </row>
    <row r="8" spans="1:33" ht="15.75" thickBot="1">
      <c r="A8" s="21" t="s">
        <v>37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3"/>
    </row>
    <row r="9" spans="1:33" ht="15.75" thickBot="1">
      <c r="A9" s="7" t="s">
        <v>45</v>
      </c>
      <c r="B9" s="3">
        <v>30924</v>
      </c>
      <c r="C9" s="4" t="s">
        <v>40</v>
      </c>
      <c r="D9" s="4" t="s">
        <v>5</v>
      </c>
      <c r="E9" s="4" t="s">
        <v>46</v>
      </c>
      <c r="F9" s="13">
        <v>55.1</v>
      </c>
      <c r="G9" s="13"/>
      <c r="H9" s="13"/>
      <c r="I9" s="13"/>
      <c r="J9" s="13"/>
      <c r="K9" s="13"/>
      <c r="L9" s="13">
        <f>K9</f>
        <v>0</v>
      </c>
      <c r="M9" s="13"/>
      <c r="N9" s="13"/>
      <c r="O9" s="13"/>
      <c r="P9" s="13"/>
      <c r="Q9" s="13">
        <f>MAX(N9:P9)</f>
        <v>0</v>
      </c>
      <c r="R9" s="13">
        <f>Q9+K9</f>
        <v>0</v>
      </c>
      <c r="S9" s="13"/>
      <c r="T9" s="13">
        <v>80</v>
      </c>
      <c r="U9" s="13">
        <v>90</v>
      </c>
      <c r="V9" s="13">
        <v>95</v>
      </c>
      <c r="W9" s="13">
        <v>95</v>
      </c>
      <c r="X9" s="13">
        <f>W9+Q9+K9</f>
        <v>95</v>
      </c>
      <c r="Y9" s="13"/>
      <c r="Z9" s="13">
        <f>X9</f>
        <v>95</v>
      </c>
      <c r="AA9" s="13"/>
      <c r="AB9" s="13">
        <v>1</v>
      </c>
      <c r="AC9" s="13"/>
      <c r="AD9" s="13"/>
      <c r="AE9" s="13"/>
      <c r="AF9" s="13"/>
      <c r="AG9" s="13"/>
    </row>
    <row r="10" spans="1:33" ht="15.75" thickBot="1">
      <c r="A10" s="7"/>
      <c r="B10" s="3"/>
      <c r="C10" s="4"/>
      <c r="D10" s="4"/>
      <c r="E10" s="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</row>
    <row r="11" spans="1:33" ht="15.75" thickBot="1">
      <c r="A11" s="7" t="s">
        <v>50</v>
      </c>
      <c r="B11" s="3">
        <v>35095</v>
      </c>
      <c r="C11" s="4" t="s">
        <v>40</v>
      </c>
      <c r="D11" s="5" t="s">
        <v>52</v>
      </c>
      <c r="E11" s="4" t="s">
        <v>51</v>
      </c>
      <c r="F11" s="13">
        <v>59.2</v>
      </c>
      <c r="G11" s="13"/>
      <c r="H11" s="13">
        <v>80</v>
      </c>
      <c r="I11" s="13">
        <v>90</v>
      </c>
      <c r="J11" s="13" t="s">
        <v>15</v>
      </c>
      <c r="K11" s="13">
        <v>90</v>
      </c>
      <c r="L11" s="13">
        <v>90</v>
      </c>
      <c r="M11" s="13"/>
      <c r="N11" s="13">
        <v>40</v>
      </c>
      <c r="O11" s="13">
        <v>45</v>
      </c>
      <c r="P11" s="13" t="s">
        <v>22</v>
      </c>
      <c r="Q11" s="13">
        <v>45</v>
      </c>
      <c r="R11" s="13">
        <f>Q11+K11</f>
        <v>135</v>
      </c>
      <c r="S11" s="13"/>
      <c r="T11" s="13">
        <v>90</v>
      </c>
      <c r="U11" s="13">
        <v>100</v>
      </c>
      <c r="V11" s="13">
        <v>105</v>
      </c>
      <c r="W11" s="13">
        <f>MAX(T11:V11)</f>
        <v>105</v>
      </c>
      <c r="X11" s="13">
        <f>W11+Q11+K11</f>
        <v>240</v>
      </c>
      <c r="Y11" s="13"/>
      <c r="Z11" s="13">
        <f>X11</f>
        <v>240</v>
      </c>
      <c r="AA11" s="13"/>
      <c r="AB11" s="13">
        <v>1</v>
      </c>
      <c r="AC11" s="13"/>
      <c r="AD11" s="13"/>
      <c r="AE11" s="13"/>
      <c r="AF11" s="13"/>
      <c r="AG11" s="13"/>
    </row>
    <row r="12" spans="1:33" ht="15.75" thickBot="1">
      <c r="A12" s="7"/>
      <c r="B12" s="3"/>
      <c r="C12" s="4"/>
      <c r="D12" s="5"/>
      <c r="E12" s="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</row>
    <row r="13" spans="1:33" ht="15.75" thickBot="1">
      <c r="A13" s="7" t="s">
        <v>53</v>
      </c>
      <c r="B13" s="3">
        <v>31372</v>
      </c>
      <c r="C13" s="4" t="s">
        <v>40</v>
      </c>
      <c r="D13" s="4" t="s">
        <v>5</v>
      </c>
      <c r="E13" s="4" t="s">
        <v>51</v>
      </c>
      <c r="F13" s="13">
        <v>59</v>
      </c>
      <c r="G13" s="13"/>
      <c r="H13" s="13">
        <v>70</v>
      </c>
      <c r="I13" s="13" t="s">
        <v>54</v>
      </c>
      <c r="J13" s="13">
        <v>75</v>
      </c>
      <c r="K13" s="13">
        <f>MAX(H13:J13)</f>
        <v>75</v>
      </c>
      <c r="L13" s="13">
        <f>K13</f>
        <v>75</v>
      </c>
      <c r="M13" s="13"/>
      <c r="N13" s="13">
        <v>35</v>
      </c>
      <c r="O13" s="13">
        <v>40</v>
      </c>
      <c r="P13" s="13" t="s">
        <v>23</v>
      </c>
      <c r="Q13" s="13">
        <f>MAX(N13:P13)</f>
        <v>40</v>
      </c>
      <c r="R13" s="13">
        <f>Q13+K13</f>
        <v>115</v>
      </c>
      <c r="S13" s="13"/>
      <c r="T13" s="13">
        <v>90</v>
      </c>
      <c r="U13" s="13">
        <v>100</v>
      </c>
      <c r="V13" s="13" t="s">
        <v>17</v>
      </c>
      <c r="W13" s="13">
        <f>MAX(T13:V13)</f>
        <v>100</v>
      </c>
      <c r="X13" s="13">
        <f>W13+Q13+K13</f>
        <v>215</v>
      </c>
      <c r="Y13" s="13"/>
      <c r="Z13" s="13">
        <f>X13</f>
        <v>215</v>
      </c>
      <c r="AA13" s="13"/>
      <c r="AB13" s="13">
        <v>1</v>
      </c>
      <c r="AC13" s="13"/>
      <c r="AD13" s="13"/>
      <c r="AE13" s="13"/>
      <c r="AF13" s="13"/>
      <c r="AG13" s="13"/>
    </row>
    <row r="14" spans="1:33" ht="15.75" thickBot="1">
      <c r="A14" s="7"/>
      <c r="B14" s="3"/>
      <c r="C14" s="4"/>
      <c r="D14" s="4"/>
      <c r="E14" s="4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</row>
    <row r="15" spans="1:33" ht="15.75" thickBot="1">
      <c r="A15" s="8" t="s">
        <v>55</v>
      </c>
      <c r="B15" s="6">
        <v>32103</v>
      </c>
      <c r="C15" s="5" t="s">
        <v>40</v>
      </c>
      <c r="D15" s="5" t="s">
        <v>5</v>
      </c>
      <c r="E15" s="4" t="s">
        <v>20</v>
      </c>
      <c r="F15" s="13">
        <v>66</v>
      </c>
      <c r="G15" s="13"/>
      <c r="H15" s="13"/>
      <c r="I15" s="13"/>
      <c r="J15" s="13"/>
      <c r="K15" s="13">
        <f>MAX(H15:J15)</f>
        <v>0</v>
      </c>
      <c r="L15" s="13">
        <f>K15</f>
        <v>0</v>
      </c>
      <c r="M15" s="13"/>
      <c r="N15" s="13"/>
      <c r="O15" s="13"/>
      <c r="P15" s="13"/>
      <c r="Q15" s="13"/>
      <c r="R15" s="13">
        <f>Q15+K15</f>
        <v>0</v>
      </c>
      <c r="S15" s="13"/>
      <c r="T15" s="13">
        <v>80</v>
      </c>
      <c r="U15" s="13">
        <v>90</v>
      </c>
      <c r="V15" s="13">
        <v>100</v>
      </c>
      <c r="W15" s="13">
        <f>MAX(T15:V15)</f>
        <v>100</v>
      </c>
      <c r="X15" s="13">
        <f>W15+Q15+K15</f>
        <v>100</v>
      </c>
      <c r="Y15" s="13"/>
      <c r="Z15" s="13">
        <f>X15</f>
        <v>100</v>
      </c>
      <c r="AA15" s="13"/>
      <c r="AB15" s="13">
        <v>2</v>
      </c>
      <c r="AC15" s="13"/>
      <c r="AD15" s="13"/>
      <c r="AE15" s="13"/>
      <c r="AF15" s="13"/>
      <c r="AG15" s="13"/>
    </row>
    <row r="16" spans="1:33" ht="15.75" thickBot="1">
      <c r="A16" s="8"/>
      <c r="B16" s="6"/>
      <c r="C16" s="5"/>
      <c r="D16" s="5"/>
      <c r="E16" s="4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</row>
    <row r="17" spans="1:33" ht="15" customHeight="1" thickBot="1">
      <c r="A17" s="10" t="s">
        <v>56</v>
      </c>
      <c r="B17" s="3">
        <v>23754</v>
      </c>
      <c r="C17" s="4" t="s">
        <v>40</v>
      </c>
      <c r="D17" s="4" t="s">
        <v>5</v>
      </c>
      <c r="E17" s="4" t="s">
        <v>20</v>
      </c>
      <c r="F17" s="13">
        <v>66.5</v>
      </c>
      <c r="G17" s="13"/>
      <c r="H17" s="13">
        <v>130</v>
      </c>
      <c r="I17" s="13">
        <v>140</v>
      </c>
      <c r="J17" s="13" t="s">
        <v>28</v>
      </c>
      <c r="K17" s="13">
        <f>MAX(H17:J17)</f>
        <v>140</v>
      </c>
      <c r="L17" s="13">
        <f>K17</f>
        <v>140</v>
      </c>
      <c r="M17" s="13"/>
      <c r="N17" s="13">
        <v>90</v>
      </c>
      <c r="O17" s="13">
        <v>95</v>
      </c>
      <c r="P17" s="13">
        <v>100</v>
      </c>
      <c r="Q17" s="13">
        <f>MAX(N17:P17)</f>
        <v>100</v>
      </c>
      <c r="R17" s="13">
        <f>Q17+K17</f>
        <v>240</v>
      </c>
      <c r="S17" s="13"/>
      <c r="T17" s="13">
        <v>140</v>
      </c>
      <c r="U17" s="13">
        <v>160</v>
      </c>
      <c r="V17" s="13">
        <v>170</v>
      </c>
      <c r="W17" s="13">
        <f>MAX(T17:V17)</f>
        <v>170</v>
      </c>
      <c r="X17" s="13">
        <f>W17+Q17+K17</f>
        <v>410</v>
      </c>
      <c r="Y17" s="13"/>
      <c r="Z17" s="13">
        <f>X17</f>
        <v>410</v>
      </c>
      <c r="AA17" s="13"/>
      <c r="AB17" s="13">
        <v>1</v>
      </c>
      <c r="AC17" s="13"/>
      <c r="AD17" s="13"/>
      <c r="AE17" s="13"/>
      <c r="AF17" s="13"/>
      <c r="AG17" s="13"/>
    </row>
    <row r="18" spans="1:33" ht="0.75" customHeight="1" hidden="1" thickBot="1">
      <c r="A18" s="21" t="s">
        <v>38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3"/>
    </row>
    <row r="19" spans="1:33" ht="15.75" thickBot="1">
      <c r="A19" s="10"/>
      <c r="B19" s="3"/>
      <c r="C19" s="4"/>
      <c r="D19" s="5"/>
      <c r="E19" s="4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1:33" ht="17.25" customHeight="1" thickBot="1">
      <c r="A20" s="10" t="s">
        <v>57</v>
      </c>
      <c r="B20" s="3">
        <v>36775</v>
      </c>
      <c r="C20" s="4" t="s">
        <v>40</v>
      </c>
      <c r="D20" s="5" t="s">
        <v>58</v>
      </c>
      <c r="E20" s="4" t="s">
        <v>6</v>
      </c>
      <c r="F20" s="13">
        <v>69.2</v>
      </c>
      <c r="G20" s="13"/>
      <c r="H20" s="13" t="s">
        <v>19</v>
      </c>
      <c r="I20" s="13" t="s">
        <v>19</v>
      </c>
      <c r="J20" s="13">
        <v>80</v>
      </c>
      <c r="K20" s="13">
        <v>80</v>
      </c>
      <c r="L20" s="13"/>
      <c r="M20" s="13"/>
      <c r="N20" s="13">
        <v>40</v>
      </c>
      <c r="O20" s="13">
        <v>50</v>
      </c>
      <c r="P20" s="13">
        <v>52.5</v>
      </c>
      <c r="Q20" s="13">
        <v>52.2</v>
      </c>
      <c r="R20" s="13"/>
      <c r="S20" s="13"/>
      <c r="T20" s="13">
        <v>100</v>
      </c>
      <c r="U20" s="13" t="s">
        <v>32</v>
      </c>
      <c r="V20" s="13">
        <v>120</v>
      </c>
      <c r="W20" s="13">
        <v>120</v>
      </c>
      <c r="X20" s="13">
        <v>252.5</v>
      </c>
      <c r="Y20" s="13"/>
      <c r="Z20" s="13">
        <v>272.5</v>
      </c>
      <c r="AA20" s="13"/>
      <c r="AB20" s="13">
        <v>1</v>
      </c>
      <c r="AC20" s="13"/>
      <c r="AD20" s="13"/>
      <c r="AE20" s="13"/>
      <c r="AF20" s="13"/>
      <c r="AG20" s="13"/>
    </row>
    <row r="21" spans="1:33" ht="15.75" thickBot="1">
      <c r="A21" s="8"/>
      <c r="B21" s="6"/>
      <c r="C21" s="5"/>
      <c r="D21" s="4"/>
      <c r="E21" s="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</row>
    <row r="22" spans="1:33" ht="15.75" thickBot="1">
      <c r="A22" s="10"/>
      <c r="B22" s="3"/>
      <c r="C22" s="4"/>
      <c r="D22" s="5"/>
      <c r="E22" s="4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1:33" ht="15.75" thickBot="1">
      <c r="A23" s="8"/>
      <c r="B23" s="6"/>
      <c r="C23" s="5"/>
      <c r="D23" s="4"/>
      <c r="E23" s="4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1:33" ht="15.75" thickBot="1">
      <c r="A24" s="8"/>
      <c r="B24" s="6"/>
      <c r="C24" s="5"/>
      <c r="D24" s="4"/>
      <c r="E24" s="4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15.75" thickBot="1">
      <c r="A25" s="10"/>
      <c r="B25" s="3"/>
      <c r="C25" s="4"/>
      <c r="D25" s="5"/>
      <c r="E25" s="4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15.75" thickBot="1">
      <c r="A26" s="10"/>
      <c r="B26" s="3"/>
      <c r="C26" s="4"/>
      <c r="D26" s="5"/>
      <c r="E26" s="4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  <row r="27" spans="1:33" ht="15.75" thickBot="1">
      <c r="A27" s="10"/>
      <c r="B27" s="3"/>
      <c r="C27" s="4"/>
      <c r="D27" s="5"/>
      <c r="E27" s="4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</row>
    <row r="28" spans="1:33" ht="21.75" thickBot="1">
      <c r="A28" s="29" t="s">
        <v>167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3"/>
    </row>
    <row r="29" spans="1:33" ht="15.75" thickBot="1">
      <c r="A29" s="10" t="s">
        <v>49</v>
      </c>
      <c r="B29" s="3">
        <v>26742</v>
      </c>
      <c r="C29" s="4" t="s">
        <v>40</v>
      </c>
      <c r="D29" s="5" t="s">
        <v>5</v>
      </c>
      <c r="E29" s="4" t="s">
        <v>46</v>
      </c>
      <c r="F29" s="13">
        <v>56</v>
      </c>
      <c r="G29" s="13"/>
      <c r="H29" s="13">
        <v>150</v>
      </c>
      <c r="I29" s="13" t="s">
        <v>30</v>
      </c>
      <c r="J29" s="13">
        <v>0</v>
      </c>
      <c r="K29" s="13">
        <f>MAX(H29:J29)</f>
        <v>150</v>
      </c>
      <c r="L29" s="13">
        <f>K29</f>
        <v>150</v>
      </c>
      <c r="M29" s="13"/>
      <c r="N29" s="13">
        <v>85</v>
      </c>
      <c r="O29" s="13">
        <v>90</v>
      </c>
      <c r="P29" s="13" t="s">
        <v>15</v>
      </c>
      <c r="Q29" s="13">
        <f>MAX(N29:P29)</f>
        <v>90</v>
      </c>
      <c r="R29" s="13">
        <f>Q29+K29</f>
        <v>240</v>
      </c>
      <c r="S29" s="13"/>
      <c r="T29" s="13">
        <v>150</v>
      </c>
      <c r="U29" s="13">
        <v>160</v>
      </c>
      <c r="V29" s="13">
        <v>170</v>
      </c>
      <c r="W29" s="13">
        <f>MAX(T29:V29)</f>
        <v>170</v>
      </c>
      <c r="X29" s="13">
        <f>W29+Q29+K29</f>
        <v>410</v>
      </c>
      <c r="Y29" s="13"/>
      <c r="Z29" s="13">
        <f>X29</f>
        <v>410</v>
      </c>
      <c r="AA29" s="13"/>
      <c r="AB29" s="13">
        <v>1</v>
      </c>
      <c r="AC29" s="13" t="s">
        <v>39</v>
      </c>
      <c r="AD29" s="13"/>
      <c r="AE29" s="13"/>
      <c r="AF29" s="13"/>
      <c r="AG29" s="13"/>
    </row>
    <row r="30" spans="1:33" ht="15.75" thickBot="1">
      <c r="A30" s="7" t="s">
        <v>59</v>
      </c>
      <c r="B30" s="3">
        <v>33132</v>
      </c>
      <c r="C30" s="4" t="s">
        <v>40</v>
      </c>
      <c r="D30" s="5" t="s">
        <v>5</v>
      </c>
      <c r="E30" s="4" t="s">
        <v>60</v>
      </c>
      <c r="F30" s="13">
        <v>74.5</v>
      </c>
      <c r="G30" s="13"/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/>
      <c r="N30" s="13">
        <v>105</v>
      </c>
      <c r="O30" s="13" t="s">
        <v>61</v>
      </c>
      <c r="P30" s="13" t="s">
        <v>32</v>
      </c>
      <c r="Q30" s="13" t="s">
        <v>62</v>
      </c>
      <c r="R30" s="13" t="s">
        <v>62</v>
      </c>
      <c r="S30" s="13"/>
      <c r="T30" s="13"/>
      <c r="U30" s="13"/>
      <c r="V30" s="13"/>
      <c r="W30" s="13"/>
      <c r="X30" s="13"/>
      <c r="Y30" s="13"/>
      <c r="Z30" s="13"/>
      <c r="AA30" s="13"/>
      <c r="AB30" s="13">
        <v>1</v>
      </c>
      <c r="AC30" s="13"/>
      <c r="AD30" s="13"/>
      <c r="AE30" s="13"/>
      <c r="AF30" s="13"/>
      <c r="AG30" s="13"/>
    </row>
    <row r="31" spans="1:33" ht="21.75" thickBot="1">
      <c r="A31" s="19" t="s">
        <v>63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</row>
    <row r="32" spans="1:33" ht="15.75" thickBo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>
        <v>1</v>
      </c>
      <c r="AC32" s="11"/>
      <c r="AD32" s="11"/>
      <c r="AE32" s="11"/>
      <c r="AF32" s="11"/>
      <c r="AG32" s="11"/>
    </row>
    <row r="33" spans="1:33" ht="15.75" customHeight="1" thickBot="1">
      <c r="A33" s="8" t="s">
        <v>76</v>
      </c>
      <c r="B33" s="6">
        <v>29922</v>
      </c>
      <c r="C33" s="5" t="s">
        <v>40</v>
      </c>
      <c r="D33" s="4" t="s">
        <v>5</v>
      </c>
      <c r="E33" s="5" t="s">
        <v>51</v>
      </c>
      <c r="F33" s="13">
        <v>57.5</v>
      </c>
      <c r="G33" s="13"/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/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/>
      <c r="T33" s="13">
        <v>145</v>
      </c>
      <c r="U33" s="13" t="s">
        <v>78</v>
      </c>
      <c r="V33" s="13" t="s">
        <v>30</v>
      </c>
      <c r="W33" s="13" t="s">
        <v>77</v>
      </c>
      <c r="X33" s="13"/>
      <c r="Y33" s="13"/>
      <c r="Z33" s="13">
        <f>X33</f>
        <v>0</v>
      </c>
      <c r="AA33" s="13"/>
      <c r="AB33" s="13">
        <v>1</v>
      </c>
      <c r="AC33" s="13"/>
      <c r="AD33" s="13"/>
      <c r="AE33" s="13"/>
      <c r="AF33" s="13"/>
      <c r="AG33" s="13">
        <v>12</v>
      </c>
    </row>
    <row r="34" spans="1:33" ht="15.75" thickBot="1">
      <c r="A34" s="8" t="s">
        <v>64</v>
      </c>
      <c r="B34" s="6">
        <v>32477</v>
      </c>
      <c r="C34" s="5" t="s">
        <v>40</v>
      </c>
      <c r="D34" s="4" t="s">
        <v>5</v>
      </c>
      <c r="E34" s="5" t="s">
        <v>20</v>
      </c>
      <c r="F34" s="13">
        <v>66</v>
      </c>
      <c r="G34" s="13"/>
      <c r="H34" s="13">
        <v>150</v>
      </c>
      <c r="I34" s="13" t="s">
        <v>30</v>
      </c>
      <c r="J34" s="13">
        <v>160</v>
      </c>
      <c r="K34" s="13">
        <v>160</v>
      </c>
      <c r="L34" s="13">
        <v>160</v>
      </c>
      <c r="M34" s="13"/>
      <c r="N34" s="13">
        <v>110</v>
      </c>
      <c r="O34" s="13" t="s">
        <v>62</v>
      </c>
      <c r="P34" s="13">
        <v>120</v>
      </c>
      <c r="Q34" s="13">
        <v>120</v>
      </c>
      <c r="R34" s="13">
        <v>280</v>
      </c>
      <c r="S34" s="13"/>
      <c r="T34" s="13"/>
      <c r="U34" s="13" t="s">
        <v>31</v>
      </c>
      <c r="V34" s="13">
        <v>170</v>
      </c>
      <c r="W34" s="13">
        <v>180</v>
      </c>
      <c r="X34" s="13">
        <v>460</v>
      </c>
      <c r="Y34" s="13"/>
      <c r="Z34" s="13">
        <v>460</v>
      </c>
      <c r="AA34" s="13"/>
      <c r="AB34" s="13">
        <v>1</v>
      </c>
      <c r="AC34" s="13"/>
      <c r="AD34" s="13"/>
      <c r="AE34" s="13"/>
      <c r="AF34" s="13"/>
      <c r="AG34" s="13"/>
    </row>
    <row r="35" spans="1:33" ht="15.75" thickBot="1">
      <c r="A35" s="10" t="s">
        <v>65</v>
      </c>
      <c r="B35" s="3">
        <v>35934</v>
      </c>
      <c r="C35" s="4" t="s">
        <v>40</v>
      </c>
      <c r="D35" s="5" t="s">
        <v>66</v>
      </c>
      <c r="E35" s="4">
        <v>67.5</v>
      </c>
      <c r="F35" s="13">
        <v>64.2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>
        <v>180</v>
      </c>
      <c r="U35" s="13">
        <v>190</v>
      </c>
      <c r="V35" s="13">
        <v>190</v>
      </c>
      <c r="W35" s="13">
        <f>MAX(T35:V35)</f>
        <v>190</v>
      </c>
      <c r="X35" s="13">
        <f>W35+Q35+K35</f>
        <v>190</v>
      </c>
      <c r="Y35" s="13"/>
      <c r="Z35" s="13">
        <f>X35</f>
        <v>190</v>
      </c>
      <c r="AA35" s="13"/>
      <c r="AB35" s="13">
        <v>1</v>
      </c>
      <c r="AC35" s="13"/>
      <c r="AD35" s="13"/>
      <c r="AE35" s="13"/>
      <c r="AF35" s="13"/>
      <c r="AG35" s="13"/>
    </row>
    <row r="36" spans="1:33" ht="15.75" thickBot="1">
      <c r="A36" s="7" t="s">
        <v>68</v>
      </c>
      <c r="B36" s="3" t="s">
        <v>69</v>
      </c>
      <c r="C36" s="4" t="s">
        <v>40</v>
      </c>
      <c r="D36" s="4" t="s">
        <v>70</v>
      </c>
      <c r="E36" s="4" t="s">
        <v>67</v>
      </c>
      <c r="F36" s="13">
        <v>66.8</v>
      </c>
      <c r="G36" s="13"/>
      <c r="H36" s="13">
        <v>110</v>
      </c>
      <c r="I36" s="13">
        <v>120</v>
      </c>
      <c r="J36" s="13">
        <v>130</v>
      </c>
      <c r="K36" s="13">
        <f>MAX(H36:J36)</f>
        <v>130</v>
      </c>
      <c r="L36" s="13">
        <f>K36</f>
        <v>130</v>
      </c>
      <c r="M36" s="13"/>
      <c r="N36" s="13">
        <v>70</v>
      </c>
      <c r="O36" s="13">
        <v>80</v>
      </c>
      <c r="P36" s="13" t="s">
        <v>71</v>
      </c>
      <c r="Q36" s="13">
        <f>MAX(N36:P36)</f>
        <v>80</v>
      </c>
      <c r="R36" s="13">
        <f>Q36+K36</f>
        <v>210</v>
      </c>
      <c r="S36" s="13"/>
      <c r="T36" s="13">
        <v>130</v>
      </c>
      <c r="U36" s="13">
        <v>140</v>
      </c>
      <c r="V36" s="13">
        <v>150</v>
      </c>
      <c r="W36" s="13">
        <f>MAX(T36:V36)</f>
        <v>150</v>
      </c>
      <c r="X36" s="13">
        <f>W36+Q36+K36</f>
        <v>360</v>
      </c>
      <c r="Y36" s="13"/>
      <c r="Z36" s="13">
        <f>X36</f>
        <v>360</v>
      </c>
      <c r="AA36" s="13"/>
      <c r="AB36" s="13">
        <v>1</v>
      </c>
      <c r="AC36" s="13"/>
      <c r="AD36" s="13"/>
      <c r="AE36" s="13"/>
      <c r="AF36" s="13"/>
      <c r="AG36" s="13">
        <v>10</v>
      </c>
    </row>
    <row r="37" ht="15.75" thickBot="1"/>
    <row r="38" spans="1:33" ht="15.75" thickBot="1">
      <c r="A38" s="8" t="s">
        <v>72</v>
      </c>
      <c r="B38" s="6">
        <v>35340</v>
      </c>
      <c r="C38" s="5" t="s">
        <v>40</v>
      </c>
      <c r="D38" s="4" t="s">
        <v>73</v>
      </c>
      <c r="E38" s="5" t="s">
        <v>20</v>
      </c>
      <c r="F38" s="13">
        <v>67.3</v>
      </c>
      <c r="G38" s="13"/>
      <c r="H38" s="13">
        <v>140</v>
      </c>
      <c r="I38" s="13">
        <v>150</v>
      </c>
      <c r="J38" s="13">
        <v>160</v>
      </c>
      <c r="K38" s="13">
        <f>MAX(H38:J38)</f>
        <v>160</v>
      </c>
      <c r="L38" s="13">
        <f>K38</f>
        <v>160</v>
      </c>
      <c r="M38" s="13"/>
      <c r="N38" s="13">
        <v>95</v>
      </c>
      <c r="O38" s="13" t="s">
        <v>21</v>
      </c>
      <c r="P38" s="13">
        <v>105</v>
      </c>
      <c r="Q38" s="13">
        <f>MAX(N38:P38)</f>
        <v>105</v>
      </c>
      <c r="R38" s="13">
        <f>Q38+K38</f>
        <v>265</v>
      </c>
      <c r="S38" s="13"/>
      <c r="T38" s="13">
        <v>180</v>
      </c>
      <c r="U38" s="13">
        <v>190</v>
      </c>
      <c r="V38" s="13">
        <v>200</v>
      </c>
      <c r="W38" s="13">
        <f>MAX(T38:V38)</f>
        <v>200</v>
      </c>
      <c r="X38" s="13">
        <f>W38+Q38+K38</f>
        <v>465</v>
      </c>
      <c r="Y38" s="13"/>
      <c r="Z38" s="13">
        <f>X38</f>
        <v>465</v>
      </c>
      <c r="AA38" s="13"/>
      <c r="AB38" s="13">
        <v>1</v>
      </c>
      <c r="AC38" s="13"/>
      <c r="AD38" s="13"/>
      <c r="AE38" s="13"/>
      <c r="AF38" s="13"/>
      <c r="AG38" s="13"/>
    </row>
    <row r="39" spans="1:33" ht="15.75" thickBo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3"/>
    </row>
    <row r="40" spans="1:33" ht="15.75" thickBot="1">
      <c r="A40" s="10" t="s">
        <v>74</v>
      </c>
      <c r="B40" s="3">
        <v>34198</v>
      </c>
      <c r="C40" s="4" t="s">
        <v>40</v>
      </c>
      <c r="D40" s="5" t="s">
        <v>75</v>
      </c>
      <c r="E40" s="4" t="s">
        <v>20</v>
      </c>
      <c r="F40" s="13">
        <v>66.4</v>
      </c>
      <c r="G40" s="13"/>
      <c r="H40" s="13" t="s">
        <v>35</v>
      </c>
      <c r="I40" s="13" t="s">
        <v>35</v>
      </c>
      <c r="J40" s="13">
        <v>130</v>
      </c>
      <c r="K40" s="13">
        <f>MAX(H40:J40)</f>
        <v>130</v>
      </c>
      <c r="L40" s="13">
        <f>K40</f>
        <v>130</v>
      </c>
      <c r="M40" s="13"/>
      <c r="N40" s="13">
        <v>110</v>
      </c>
      <c r="O40" s="13">
        <v>115</v>
      </c>
      <c r="P40" s="13" t="s">
        <v>32</v>
      </c>
      <c r="Q40" s="13">
        <f>MAX(N40:P40)</f>
        <v>115</v>
      </c>
      <c r="R40" s="13">
        <f>Q40+K40</f>
        <v>245</v>
      </c>
      <c r="S40" s="13"/>
      <c r="T40" s="13">
        <v>160</v>
      </c>
      <c r="U40" s="13">
        <v>175</v>
      </c>
      <c r="V40" s="13">
        <v>182.5</v>
      </c>
      <c r="W40" s="13">
        <f>MAX(T40:V40)</f>
        <v>182.5</v>
      </c>
      <c r="X40" s="13">
        <f>W40+Q40+K40</f>
        <v>427.5</v>
      </c>
      <c r="Y40" s="13"/>
      <c r="Z40" s="13">
        <f aca="true" t="shared" si="0" ref="Z40:Z57">X40</f>
        <v>427.5</v>
      </c>
      <c r="AA40" s="13"/>
      <c r="AB40" s="13">
        <v>1</v>
      </c>
      <c r="AC40" s="13" t="s">
        <v>39</v>
      </c>
      <c r="AD40" s="13"/>
      <c r="AE40" s="13"/>
      <c r="AF40" s="13"/>
      <c r="AG40" s="13"/>
    </row>
    <row r="41" spans="1:33" ht="15.75" thickBot="1">
      <c r="A41" s="10" t="s">
        <v>79</v>
      </c>
      <c r="B41" s="3">
        <v>32049</v>
      </c>
      <c r="C41" s="4" t="s">
        <v>40</v>
      </c>
      <c r="D41" s="5" t="s">
        <v>5</v>
      </c>
      <c r="E41" s="4" t="s">
        <v>60</v>
      </c>
      <c r="F41" s="15">
        <v>73.5</v>
      </c>
      <c r="G41" s="15"/>
      <c r="H41" s="15"/>
      <c r="I41" s="15"/>
      <c r="J41" s="15"/>
      <c r="K41" s="15"/>
      <c r="L41" s="15"/>
      <c r="M41" s="15"/>
      <c r="N41" s="15">
        <v>135</v>
      </c>
      <c r="O41" s="15" t="s">
        <v>80</v>
      </c>
      <c r="P41" s="15">
        <v>140</v>
      </c>
      <c r="Q41" s="15">
        <f>MAX(N41:P41)</f>
        <v>140</v>
      </c>
      <c r="R41" s="15">
        <f>Q41+K41</f>
        <v>140</v>
      </c>
      <c r="S41" s="15"/>
      <c r="T41" s="15">
        <v>0</v>
      </c>
      <c r="U41" s="15">
        <v>0</v>
      </c>
      <c r="V41" s="15">
        <v>0</v>
      </c>
      <c r="W41" s="15">
        <v>0</v>
      </c>
      <c r="X41" s="15">
        <v>0</v>
      </c>
      <c r="Y41" s="15"/>
      <c r="Z41" s="15">
        <f t="shared" si="0"/>
        <v>0</v>
      </c>
      <c r="AA41" s="15"/>
      <c r="AB41" s="15">
        <v>2</v>
      </c>
      <c r="AC41" s="15" t="s">
        <v>39</v>
      </c>
      <c r="AD41" s="15"/>
      <c r="AE41" s="15"/>
      <c r="AF41" s="15"/>
      <c r="AG41" s="15"/>
    </row>
    <row r="42" spans="1:33" ht="15.75" thickBot="1">
      <c r="A42" s="10" t="s">
        <v>81</v>
      </c>
      <c r="B42" s="3">
        <v>33011</v>
      </c>
      <c r="C42" s="4" t="s">
        <v>40</v>
      </c>
      <c r="D42" s="5" t="s">
        <v>5</v>
      </c>
      <c r="E42" s="4" t="s">
        <v>60</v>
      </c>
      <c r="F42" s="15">
        <v>69.5</v>
      </c>
      <c r="G42" s="15"/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/>
      <c r="N42" s="15">
        <v>110</v>
      </c>
      <c r="O42" s="15">
        <v>120</v>
      </c>
      <c r="P42" s="15" t="s">
        <v>33</v>
      </c>
      <c r="Q42" s="15">
        <f>MAX(N42:P42)</f>
        <v>120</v>
      </c>
      <c r="R42" s="15">
        <f>Q42+K42</f>
        <v>120</v>
      </c>
      <c r="S42" s="15"/>
      <c r="T42" s="15">
        <v>0</v>
      </c>
      <c r="U42" s="15">
        <v>0</v>
      </c>
      <c r="V42" s="15">
        <v>0</v>
      </c>
      <c r="W42" s="15">
        <v>0</v>
      </c>
      <c r="X42" s="15">
        <v>0</v>
      </c>
      <c r="Y42" s="15"/>
      <c r="Z42" s="15">
        <f t="shared" si="0"/>
        <v>0</v>
      </c>
      <c r="AA42" s="15"/>
      <c r="AB42" s="15">
        <v>1</v>
      </c>
      <c r="AC42" s="15" t="s">
        <v>39</v>
      </c>
      <c r="AD42" s="15"/>
      <c r="AE42" s="15"/>
      <c r="AF42" s="15"/>
      <c r="AG42" s="15"/>
    </row>
    <row r="43" spans="1:33" ht="15.75" thickBot="1">
      <c r="A43" s="10" t="s">
        <v>82</v>
      </c>
      <c r="B43" s="3">
        <v>33952</v>
      </c>
      <c r="C43" s="4" t="s">
        <v>40</v>
      </c>
      <c r="D43" s="5" t="s">
        <v>75</v>
      </c>
      <c r="E43" s="4" t="s">
        <v>60</v>
      </c>
      <c r="F43" s="15">
        <v>74.8</v>
      </c>
      <c r="G43" s="15"/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/>
      <c r="N43" s="15">
        <v>0</v>
      </c>
      <c r="O43" s="15">
        <v>0</v>
      </c>
      <c r="P43" s="15">
        <v>0</v>
      </c>
      <c r="Q43" s="15">
        <v>0</v>
      </c>
      <c r="R43" s="15">
        <v>0</v>
      </c>
      <c r="S43" s="15"/>
      <c r="T43" s="15">
        <v>250</v>
      </c>
      <c r="U43" s="15" t="s">
        <v>27</v>
      </c>
      <c r="V43" s="15" t="s">
        <v>27</v>
      </c>
      <c r="W43" s="15">
        <f aca="true" t="shared" si="1" ref="W43:W48">MAX(T43:V43)</f>
        <v>250</v>
      </c>
      <c r="X43" s="15">
        <f>W43+Q43+K43</f>
        <v>250</v>
      </c>
      <c r="Y43" s="15"/>
      <c r="Z43" s="15">
        <f t="shared" si="0"/>
        <v>250</v>
      </c>
      <c r="AA43" s="15"/>
      <c r="AB43" s="15">
        <v>1</v>
      </c>
      <c r="AC43" s="15" t="s">
        <v>39</v>
      </c>
      <c r="AD43" s="15"/>
      <c r="AE43" s="15"/>
      <c r="AF43" s="15"/>
      <c r="AG43" s="15"/>
    </row>
    <row r="44" spans="1:33" ht="15.75" thickBot="1">
      <c r="A44" s="10" t="s">
        <v>83</v>
      </c>
      <c r="B44" s="3">
        <v>35815</v>
      </c>
      <c r="C44" s="4" t="s">
        <v>40</v>
      </c>
      <c r="D44" s="5" t="s">
        <v>66</v>
      </c>
      <c r="E44" s="4" t="s">
        <v>60</v>
      </c>
      <c r="F44" s="15">
        <v>72</v>
      </c>
      <c r="G44" s="15"/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/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/>
      <c r="T44" s="15">
        <v>90</v>
      </c>
      <c r="U44" s="15" t="s">
        <v>15</v>
      </c>
      <c r="V44" s="15" t="s">
        <v>15</v>
      </c>
      <c r="W44" s="15">
        <f t="shared" si="1"/>
        <v>90</v>
      </c>
      <c r="X44" s="15">
        <f>W44+Q44+K44</f>
        <v>90</v>
      </c>
      <c r="Y44" s="15"/>
      <c r="Z44" s="15">
        <f t="shared" si="0"/>
        <v>90</v>
      </c>
      <c r="AA44" s="15"/>
      <c r="AB44" s="15">
        <v>1</v>
      </c>
      <c r="AC44" s="15" t="s">
        <v>39</v>
      </c>
      <c r="AD44" s="15"/>
      <c r="AE44" s="15"/>
      <c r="AF44" s="15"/>
      <c r="AG44" s="15"/>
    </row>
    <row r="45" spans="1:33" ht="15.75" thickBot="1">
      <c r="A45" s="10" t="s">
        <v>84</v>
      </c>
      <c r="B45" s="3">
        <v>32315</v>
      </c>
      <c r="C45" s="4" t="s">
        <v>40</v>
      </c>
      <c r="D45" s="5" t="s">
        <v>5</v>
      </c>
      <c r="E45" s="4" t="s">
        <v>60</v>
      </c>
      <c r="F45" s="15">
        <v>74.9</v>
      </c>
      <c r="G45" s="15"/>
      <c r="H45" s="15">
        <v>0</v>
      </c>
      <c r="I45" s="15">
        <v>0</v>
      </c>
      <c r="J45" s="15">
        <v>0</v>
      </c>
      <c r="K45" s="15">
        <v>0</v>
      </c>
      <c r="L45" s="15">
        <v>0</v>
      </c>
      <c r="M45" s="15"/>
      <c r="N45" s="15">
        <v>0</v>
      </c>
      <c r="O45" s="15">
        <v>0</v>
      </c>
      <c r="P45" s="15">
        <v>0</v>
      </c>
      <c r="Q45" s="15">
        <v>0</v>
      </c>
      <c r="R45" s="15">
        <f aca="true" t="shared" si="2" ref="R45:R57">Q45+K45</f>
        <v>0</v>
      </c>
      <c r="S45" s="15"/>
      <c r="T45" s="15">
        <v>250</v>
      </c>
      <c r="U45" s="15">
        <v>260</v>
      </c>
      <c r="V45" s="15">
        <v>270</v>
      </c>
      <c r="W45" s="15">
        <f t="shared" si="1"/>
        <v>270</v>
      </c>
      <c r="X45" s="15">
        <f>W45+Q45+K45</f>
        <v>270</v>
      </c>
      <c r="Y45" s="15"/>
      <c r="Z45" s="15">
        <f t="shared" si="0"/>
        <v>270</v>
      </c>
      <c r="AA45" s="15"/>
      <c r="AB45" s="15">
        <v>1</v>
      </c>
      <c r="AC45" s="15" t="s">
        <v>39</v>
      </c>
      <c r="AD45" s="15"/>
      <c r="AE45" s="15"/>
      <c r="AF45" s="15"/>
      <c r="AG45" s="15"/>
    </row>
    <row r="46" spans="1:33" ht="15.75" thickBot="1">
      <c r="A46" s="10" t="s">
        <v>85</v>
      </c>
      <c r="B46" s="3">
        <v>32800</v>
      </c>
      <c r="C46" s="4" t="s">
        <v>40</v>
      </c>
      <c r="D46" s="5" t="s">
        <v>5</v>
      </c>
      <c r="E46" s="4" t="s">
        <v>60</v>
      </c>
      <c r="F46" s="15">
        <v>74.7</v>
      </c>
      <c r="G46" s="15"/>
      <c r="H46" s="15" t="s">
        <v>31</v>
      </c>
      <c r="I46" s="15">
        <v>185</v>
      </c>
      <c r="J46" s="15" t="s">
        <v>36</v>
      </c>
      <c r="K46" s="15">
        <f>MAX(H46:J46)</f>
        <v>185</v>
      </c>
      <c r="L46" s="15">
        <f aca="true" t="shared" si="3" ref="L46:L57">K46</f>
        <v>185</v>
      </c>
      <c r="M46" s="15"/>
      <c r="N46" s="15">
        <v>140</v>
      </c>
      <c r="O46" s="15" t="s">
        <v>86</v>
      </c>
      <c r="P46" s="15" t="s">
        <v>87</v>
      </c>
      <c r="Q46" s="15" t="s">
        <v>86</v>
      </c>
      <c r="R46" s="15" t="e">
        <f t="shared" si="2"/>
        <v>#VALUE!</v>
      </c>
      <c r="S46" s="15"/>
      <c r="T46" s="15">
        <v>190</v>
      </c>
      <c r="U46" s="15">
        <v>210</v>
      </c>
      <c r="V46" s="15" t="s">
        <v>26</v>
      </c>
      <c r="W46" s="15">
        <f t="shared" si="1"/>
        <v>210</v>
      </c>
      <c r="X46" s="15" t="s">
        <v>88</v>
      </c>
      <c r="Y46" s="15"/>
      <c r="Z46" s="15" t="str">
        <f t="shared" si="0"/>
        <v>542, 5</v>
      </c>
      <c r="AA46" s="15"/>
      <c r="AB46" s="15">
        <v>1</v>
      </c>
      <c r="AC46" s="15" t="s">
        <v>39</v>
      </c>
      <c r="AD46" s="15"/>
      <c r="AE46" s="15"/>
      <c r="AF46" s="15"/>
      <c r="AG46" s="15"/>
    </row>
    <row r="47" spans="1:33" ht="15.75" thickBot="1">
      <c r="A47" s="10" t="s">
        <v>89</v>
      </c>
      <c r="B47" s="3">
        <v>34924</v>
      </c>
      <c r="C47" s="4" t="s">
        <v>40</v>
      </c>
      <c r="D47" s="5" t="s">
        <v>75</v>
      </c>
      <c r="E47" s="4" t="s">
        <v>60</v>
      </c>
      <c r="F47" s="15">
        <v>73.7</v>
      </c>
      <c r="G47" s="15"/>
      <c r="H47" s="15"/>
      <c r="I47" s="15"/>
      <c r="J47" s="15"/>
      <c r="K47" s="15"/>
      <c r="L47" s="15">
        <f t="shared" si="3"/>
        <v>0</v>
      </c>
      <c r="M47" s="15"/>
      <c r="N47" s="15"/>
      <c r="O47" s="15"/>
      <c r="P47" s="15"/>
      <c r="Q47" s="15">
        <f>MAX(N47:P47)</f>
        <v>0</v>
      </c>
      <c r="R47" s="15">
        <f t="shared" si="2"/>
        <v>0</v>
      </c>
      <c r="S47" s="15"/>
      <c r="T47" s="15">
        <v>210</v>
      </c>
      <c r="U47" s="15">
        <v>220</v>
      </c>
      <c r="V47" s="15" t="s">
        <v>90</v>
      </c>
      <c r="W47" s="15">
        <f t="shared" si="1"/>
        <v>220</v>
      </c>
      <c r="X47" s="15">
        <f aca="true" t="shared" si="4" ref="X47:X57">W47+Q47+K47</f>
        <v>220</v>
      </c>
      <c r="Y47" s="15"/>
      <c r="Z47" s="15">
        <f t="shared" si="0"/>
        <v>220</v>
      </c>
      <c r="AA47" s="15"/>
      <c r="AB47" s="15">
        <v>2</v>
      </c>
      <c r="AC47" s="15" t="s">
        <v>39</v>
      </c>
      <c r="AD47" s="15"/>
      <c r="AE47" s="15"/>
      <c r="AF47" s="15"/>
      <c r="AG47" s="15"/>
    </row>
    <row r="48" spans="1:33" ht="15.75" thickBot="1">
      <c r="A48" s="10" t="s">
        <v>91</v>
      </c>
      <c r="B48" s="3">
        <v>34538</v>
      </c>
      <c r="C48" s="4" t="s">
        <v>40</v>
      </c>
      <c r="D48" s="5" t="s">
        <v>75</v>
      </c>
      <c r="E48" s="4" t="s">
        <v>60</v>
      </c>
      <c r="F48" s="15" t="s">
        <v>92</v>
      </c>
      <c r="G48" s="15"/>
      <c r="H48" s="15"/>
      <c r="I48" s="15"/>
      <c r="J48" s="15"/>
      <c r="K48" s="15"/>
      <c r="L48" s="15">
        <f t="shared" si="3"/>
        <v>0</v>
      </c>
      <c r="M48" s="15"/>
      <c r="N48" s="15"/>
      <c r="O48" s="15"/>
      <c r="P48" s="15"/>
      <c r="Q48" s="15">
        <f>MAX(N48:P48)</f>
        <v>0</v>
      </c>
      <c r="R48" s="15">
        <f t="shared" si="2"/>
        <v>0</v>
      </c>
      <c r="S48" s="15"/>
      <c r="T48" s="15">
        <v>150</v>
      </c>
      <c r="U48" s="15">
        <v>160</v>
      </c>
      <c r="V48" s="15" t="s">
        <v>93</v>
      </c>
      <c r="W48" s="15">
        <f t="shared" si="1"/>
        <v>160</v>
      </c>
      <c r="X48" s="15">
        <f t="shared" si="4"/>
        <v>160</v>
      </c>
      <c r="Y48" s="15"/>
      <c r="Z48" s="15">
        <f t="shared" si="0"/>
        <v>160</v>
      </c>
      <c r="AA48" s="15"/>
      <c r="AB48" s="15">
        <v>3</v>
      </c>
      <c r="AC48" s="15" t="s">
        <v>39</v>
      </c>
      <c r="AD48" s="15"/>
      <c r="AE48" s="15"/>
      <c r="AF48" s="15"/>
      <c r="AG48" s="15"/>
    </row>
    <row r="49" spans="1:33" ht="15.75" thickBot="1">
      <c r="A49" s="10" t="s">
        <v>94</v>
      </c>
      <c r="B49" s="3">
        <v>31229</v>
      </c>
      <c r="C49" s="4" t="s">
        <v>40</v>
      </c>
      <c r="D49" s="5" t="s">
        <v>5</v>
      </c>
      <c r="E49" s="4" t="s">
        <v>95</v>
      </c>
      <c r="F49" s="15">
        <v>80</v>
      </c>
      <c r="G49" s="15"/>
      <c r="H49" s="15">
        <v>0</v>
      </c>
      <c r="I49" s="15">
        <v>0</v>
      </c>
      <c r="J49" s="15">
        <v>0</v>
      </c>
      <c r="K49" s="15">
        <v>0</v>
      </c>
      <c r="L49" s="15">
        <f t="shared" si="3"/>
        <v>0</v>
      </c>
      <c r="M49" s="15"/>
      <c r="N49" s="15">
        <v>145</v>
      </c>
      <c r="O49" s="15">
        <v>155</v>
      </c>
      <c r="P49" s="15">
        <v>165</v>
      </c>
      <c r="Q49" s="15">
        <f>MAX(N49:P49)</f>
        <v>165</v>
      </c>
      <c r="R49" s="15">
        <f t="shared" si="2"/>
        <v>165</v>
      </c>
      <c r="S49" s="15"/>
      <c r="T49" s="15">
        <v>0</v>
      </c>
      <c r="U49" s="15">
        <v>0</v>
      </c>
      <c r="V49" s="15">
        <v>0</v>
      </c>
      <c r="W49" s="15">
        <v>0</v>
      </c>
      <c r="X49" s="15">
        <f t="shared" si="4"/>
        <v>165</v>
      </c>
      <c r="Y49" s="15"/>
      <c r="Z49" s="15">
        <f t="shared" si="0"/>
        <v>165</v>
      </c>
      <c r="AA49" s="15"/>
      <c r="AB49" s="15">
        <v>1</v>
      </c>
      <c r="AC49" s="15" t="s">
        <v>39</v>
      </c>
      <c r="AD49" s="15"/>
      <c r="AE49" s="15"/>
      <c r="AF49" s="15"/>
      <c r="AG49" s="15"/>
    </row>
    <row r="50" spans="1:33" ht="15.75" thickBot="1">
      <c r="A50" s="10" t="s">
        <v>96</v>
      </c>
      <c r="B50" s="3">
        <v>33104</v>
      </c>
      <c r="C50" s="4" t="s">
        <v>40</v>
      </c>
      <c r="D50" s="5" t="s">
        <v>5</v>
      </c>
      <c r="E50" s="4" t="s">
        <v>95</v>
      </c>
      <c r="F50" s="15" t="s">
        <v>97</v>
      </c>
      <c r="G50" s="15"/>
      <c r="H50" s="15">
        <v>0</v>
      </c>
      <c r="I50" s="15">
        <v>0</v>
      </c>
      <c r="J50" s="15">
        <v>0</v>
      </c>
      <c r="K50" s="15">
        <v>0</v>
      </c>
      <c r="L50" s="15">
        <f t="shared" si="3"/>
        <v>0</v>
      </c>
      <c r="M50" s="15"/>
      <c r="N50" s="15">
        <v>0</v>
      </c>
      <c r="O50" s="15">
        <v>0</v>
      </c>
      <c r="P50" s="15">
        <v>0</v>
      </c>
      <c r="Q50" s="15">
        <v>0</v>
      </c>
      <c r="R50" s="15">
        <f t="shared" si="2"/>
        <v>0</v>
      </c>
      <c r="S50" s="15"/>
      <c r="T50" s="15">
        <v>160</v>
      </c>
      <c r="U50" s="15">
        <v>180</v>
      </c>
      <c r="V50" s="15">
        <v>190</v>
      </c>
      <c r="W50" s="15">
        <f aca="true" t="shared" si="5" ref="W50:W56">MAX(T50:V50)</f>
        <v>190</v>
      </c>
      <c r="X50" s="15">
        <f t="shared" si="4"/>
        <v>190</v>
      </c>
      <c r="Y50" s="15"/>
      <c r="Z50" s="15">
        <f t="shared" si="0"/>
        <v>190</v>
      </c>
      <c r="AA50" s="15"/>
      <c r="AB50" s="15">
        <v>1</v>
      </c>
      <c r="AC50" s="15" t="s">
        <v>39</v>
      </c>
      <c r="AD50" s="15"/>
      <c r="AE50" s="15"/>
      <c r="AF50" s="15"/>
      <c r="AG50" s="15"/>
    </row>
    <row r="51" spans="1:33" ht="15.75" thickBot="1">
      <c r="A51" s="10" t="s">
        <v>98</v>
      </c>
      <c r="B51" s="3">
        <v>35850</v>
      </c>
      <c r="C51" s="4" t="s">
        <v>40</v>
      </c>
      <c r="D51" s="5" t="s">
        <v>66</v>
      </c>
      <c r="E51" s="4" t="s">
        <v>95</v>
      </c>
      <c r="F51" s="15">
        <v>82</v>
      </c>
      <c r="G51" s="15"/>
      <c r="H51" s="15">
        <v>120</v>
      </c>
      <c r="I51" s="15">
        <v>130</v>
      </c>
      <c r="J51" s="15" t="s">
        <v>34</v>
      </c>
      <c r="K51" s="15">
        <f>MAX(H51:J51)</f>
        <v>130</v>
      </c>
      <c r="L51" s="15">
        <f t="shared" si="3"/>
        <v>130</v>
      </c>
      <c r="M51" s="15"/>
      <c r="N51" s="15">
        <v>80</v>
      </c>
      <c r="O51" s="15">
        <v>90</v>
      </c>
      <c r="P51" s="15" t="s">
        <v>15</v>
      </c>
      <c r="Q51" s="15">
        <f aca="true" t="shared" si="6" ref="Q51:Q57">MAX(N51:P51)</f>
        <v>90</v>
      </c>
      <c r="R51" s="15">
        <f t="shared" si="2"/>
        <v>220</v>
      </c>
      <c r="S51" s="15"/>
      <c r="T51" s="15">
        <v>150</v>
      </c>
      <c r="U51" s="15">
        <v>160</v>
      </c>
      <c r="V51" s="15">
        <v>170</v>
      </c>
      <c r="W51" s="15">
        <f t="shared" si="5"/>
        <v>170</v>
      </c>
      <c r="X51" s="15">
        <f t="shared" si="4"/>
        <v>390</v>
      </c>
      <c r="Y51" s="15"/>
      <c r="Z51" s="15">
        <f t="shared" si="0"/>
        <v>390</v>
      </c>
      <c r="AA51" s="15"/>
      <c r="AB51" s="15">
        <v>2</v>
      </c>
      <c r="AC51" s="15" t="s">
        <v>39</v>
      </c>
      <c r="AD51" s="15"/>
      <c r="AE51" s="15"/>
      <c r="AF51" s="15"/>
      <c r="AG51" s="15"/>
    </row>
    <row r="52" spans="1:33" ht="15.75" thickBot="1">
      <c r="A52" s="10" t="s">
        <v>99</v>
      </c>
      <c r="B52" s="3">
        <v>36534</v>
      </c>
      <c r="C52" s="4" t="s">
        <v>40</v>
      </c>
      <c r="D52" s="5" t="s">
        <v>70</v>
      </c>
      <c r="E52" s="4" t="s">
        <v>95</v>
      </c>
      <c r="F52" s="15">
        <v>80.1</v>
      </c>
      <c r="G52" s="15"/>
      <c r="H52" s="15">
        <v>0</v>
      </c>
      <c r="I52" s="15">
        <v>0</v>
      </c>
      <c r="J52" s="15">
        <v>0</v>
      </c>
      <c r="K52" s="15">
        <v>0</v>
      </c>
      <c r="L52" s="15">
        <f t="shared" si="3"/>
        <v>0</v>
      </c>
      <c r="M52" s="15"/>
      <c r="N52" s="15">
        <v>0</v>
      </c>
      <c r="O52" s="15">
        <v>0</v>
      </c>
      <c r="P52" s="15">
        <v>0</v>
      </c>
      <c r="Q52" s="15">
        <f t="shared" si="6"/>
        <v>0</v>
      </c>
      <c r="R52" s="15">
        <f t="shared" si="2"/>
        <v>0</v>
      </c>
      <c r="S52" s="15"/>
      <c r="T52" s="15">
        <v>140</v>
      </c>
      <c r="U52" s="15">
        <v>150</v>
      </c>
      <c r="V52" s="15">
        <v>165</v>
      </c>
      <c r="W52" s="15">
        <f t="shared" si="5"/>
        <v>165</v>
      </c>
      <c r="X52" s="15">
        <f t="shared" si="4"/>
        <v>165</v>
      </c>
      <c r="Y52" s="15"/>
      <c r="Z52" s="15">
        <f t="shared" si="0"/>
        <v>165</v>
      </c>
      <c r="AA52" s="15"/>
      <c r="AB52" s="15">
        <v>1</v>
      </c>
      <c r="AC52" s="15" t="s">
        <v>39</v>
      </c>
      <c r="AD52" s="15"/>
      <c r="AE52" s="15"/>
      <c r="AF52" s="15"/>
      <c r="AG52" s="15"/>
    </row>
    <row r="53" spans="1:33" ht="15.75" thickBot="1">
      <c r="A53" s="10" t="s">
        <v>100</v>
      </c>
      <c r="B53" s="3">
        <v>36073</v>
      </c>
      <c r="C53" s="4" t="s">
        <v>40</v>
      </c>
      <c r="D53" s="5" t="s">
        <v>70</v>
      </c>
      <c r="E53" s="4" t="s">
        <v>95</v>
      </c>
      <c r="F53" s="15">
        <v>82.4</v>
      </c>
      <c r="G53" s="15"/>
      <c r="H53" s="15" t="s">
        <v>34</v>
      </c>
      <c r="I53" s="15" t="s">
        <v>34</v>
      </c>
      <c r="J53" s="15">
        <v>140</v>
      </c>
      <c r="K53" s="15">
        <f>MAX(H53:J53)</f>
        <v>140</v>
      </c>
      <c r="L53" s="15">
        <f t="shared" si="3"/>
        <v>140</v>
      </c>
      <c r="M53" s="15"/>
      <c r="N53" s="15">
        <v>95</v>
      </c>
      <c r="O53" s="15">
        <v>105</v>
      </c>
      <c r="P53" s="15" t="s">
        <v>17</v>
      </c>
      <c r="Q53" s="15">
        <f t="shared" si="6"/>
        <v>105</v>
      </c>
      <c r="R53" s="15">
        <f t="shared" si="2"/>
        <v>245</v>
      </c>
      <c r="S53" s="15"/>
      <c r="T53" s="15">
        <v>140</v>
      </c>
      <c r="U53" s="15">
        <v>150</v>
      </c>
      <c r="V53" s="15" t="s">
        <v>30</v>
      </c>
      <c r="W53" s="15">
        <f t="shared" si="5"/>
        <v>150</v>
      </c>
      <c r="X53" s="15">
        <f t="shared" si="4"/>
        <v>395</v>
      </c>
      <c r="Y53" s="15"/>
      <c r="Z53" s="15">
        <f t="shared" si="0"/>
        <v>395</v>
      </c>
      <c r="AA53" s="15"/>
      <c r="AB53" s="15">
        <v>1</v>
      </c>
      <c r="AC53" s="15" t="s">
        <v>39</v>
      </c>
      <c r="AD53" s="15"/>
      <c r="AE53" s="15"/>
      <c r="AF53" s="15"/>
      <c r="AG53" s="15"/>
    </row>
    <row r="54" spans="1:33" ht="15.75" thickBot="1">
      <c r="A54" s="10" t="s">
        <v>101</v>
      </c>
      <c r="B54" s="3">
        <v>34117</v>
      </c>
      <c r="C54" s="4" t="s">
        <v>40</v>
      </c>
      <c r="D54" s="5" t="s">
        <v>75</v>
      </c>
      <c r="E54" s="4" t="s">
        <v>95</v>
      </c>
      <c r="F54" s="15">
        <v>81.8</v>
      </c>
      <c r="G54" s="15"/>
      <c r="H54" s="15">
        <v>0</v>
      </c>
      <c r="I54" s="15">
        <v>0</v>
      </c>
      <c r="J54" s="15">
        <v>0</v>
      </c>
      <c r="K54" s="15">
        <v>0</v>
      </c>
      <c r="L54" s="15">
        <f t="shared" si="3"/>
        <v>0</v>
      </c>
      <c r="M54" s="15"/>
      <c r="N54" s="15">
        <v>0</v>
      </c>
      <c r="O54" s="15">
        <v>0</v>
      </c>
      <c r="P54" s="15">
        <v>0</v>
      </c>
      <c r="Q54" s="15">
        <f t="shared" si="6"/>
        <v>0</v>
      </c>
      <c r="R54" s="15">
        <f t="shared" si="2"/>
        <v>0</v>
      </c>
      <c r="S54" s="15"/>
      <c r="T54" s="15">
        <v>230</v>
      </c>
      <c r="U54" s="15">
        <v>250</v>
      </c>
      <c r="V54" s="15" t="s">
        <v>27</v>
      </c>
      <c r="W54" s="15">
        <f t="shared" si="5"/>
        <v>250</v>
      </c>
      <c r="X54" s="15">
        <f t="shared" si="4"/>
        <v>250</v>
      </c>
      <c r="Y54" s="15"/>
      <c r="Z54" s="15">
        <f t="shared" si="0"/>
        <v>250</v>
      </c>
      <c r="AA54" s="15"/>
      <c r="AB54" s="15">
        <v>1</v>
      </c>
      <c r="AC54" s="15" t="s">
        <v>39</v>
      </c>
      <c r="AD54" s="15"/>
      <c r="AE54" s="15"/>
      <c r="AF54" s="15"/>
      <c r="AG54" s="15"/>
    </row>
    <row r="55" spans="1:33" ht="15.75" thickBot="1">
      <c r="A55" s="10" t="s">
        <v>102</v>
      </c>
      <c r="B55" s="3">
        <v>33954</v>
      </c>
      <c r="C55" s="4" t="s">
        <v>40</v>
      </c>
      <c r="D55" s="5" t="s">
        <v>75</v>
      </c>
      <c r="E55" s="4" t="s">
        <v>95</v>
      </c>
      <c r="F55" s="15">
        <v>81.5</v>
      </c>
      <c r="G55" s="15"/>
      <c r="H55" s="15">
        <v>150</v>
      </c>
      <c r="I55" s="15" t="s">
        <v>29</v>
      </c>
      <c r="J55" s="15" t="s">
        <v>29</v>
      </c>
      <c r="K55" s="15">
        <f>MAX(H55:J55)</f>
        <v>150</v>
      </c>
      <c r="L55" s="15">
        <f t="shared" si="3"/>
        <v>150</v>
      </c>
      <c r="M55" s="15"/>
      <c r="N55" s="15">
        <v>100</v>
      </c>
      <c r="O55" s="15">
        <v>110</v>
      </c>
      <c r="P55" s="15" t="s">
        <v>103</v>
      </c>
      <c r="Q55" s="15">
        <f t="shared" si="6"/>
        <v>110</v>
      </c>
      <c r="R55" s="15">
        <f t="shared" si="2"/>
        <v>260</v>
      </c>
      <c r="S55" s="15"/>
      <c r="T55" s="15">
        <v>170</v>
      </c>
      <c r="U55" s="15" t="s">
        <v>25</v>
      </c>
      <c r="V55" s="15">
        <v>195</v>
      </c>
      <c r="W55" s="15">
        <f t="shared" si="5"/>
        <v>195</v>
      </c>
      <c r="X55" s="15">
        <f t="shared" si="4"/>
        <v>455</v>
      </c>
      <c r="Y55" s="15"/>
      <c r="Z55" s="15">
        <f t="shared" si="0"/>
        <v>455</v>
      </c>
      <c r="AA55" s="15"/>
      <c r="AB55" s="15">
        <v>2</v>
      </c>
      <c r="AC55" s="15" t="s">
        <v>39</v>
      </c>
      <c r="AD55" s="15"/>
      <c r="AE55" s="15"/>
      <c r="AF55" s="15"/>
      <c r="AG55" s="15"/>
    </row>
    <row r="56" spans="1:33" ht="15.75" thickBot="1">
      <c r="A56" s="10" t="s">
        <v>104</v>
      </c>
      <c r="B56" s="3">
        <v>33503</v>
      </c>
      <c r="C56" s="4" t="s">
        <v>40</v>
      </c>
      <c r="D56" s="5" t="s">
        <v>75</v>
      </c>
      <c r="E56" s="4" t="s">
        <v>95</v>
      </c>
      <c r="F56" s="15">
        <v>81</v>
      </c>
      <c r="G56" s="15"/>
      <c r="H56" s="15">
        <v>180</v>
      </c>
      <c r="I56" s="15" t="s">
        <v>105</v>
      </c>
      <c r="J56" s="15">
        <v>190</v>
      </c>
      <c r="K56" s="15">
        <f>MAX(H56:J56)</f>
        <v>190</v>
      </c>
      <c r="L56" s="15">
        <f t="shared" si="3"/>
        <v>190</v>
      </c>
      <c r="M56" s="15"/>
      <c r="N56" s="15">
        <v>120</v>
      </c>
      <c r="O56" s="15">
        <v>125</v>
      </c>
      <c r="P56" s="15">
        <v>130</v>
      </c>
      <c r="Q56" s="15">
        <f t="shared" si="6"/>
        <v>130</v>
      </c>
      <c r="R56" s="15">
        <f t="shared" si="2"/>
        <v>320</v>
      </c>
      <c r="S56" s="15"/>
      <c r="T56" s="15">
        <v>180</v>
      </c>
      <c r="U56" s="15">
        <v>195</v>
      </c>
      <c r="V56" s="15">
        <v>205</v>
      </c>
      <c r="W56" s="15">
        <f t="shared" si="5"/>
        <v>205</v>
      </c>
      <c r="X56" s="15">
        <f t="shared" si="4"/>
        <v>525</v>
      </c>
      <c r="Y56" s="15"/>
      <c r="Z56" s="15">
        <f t="shared" si="0"/>
        <v>525</v>
      </c>
      <c r="AA56" s="15"/>
      <c r="AB56" s="15">
        <v>1</v>
      </c>
      <c r="AC56" s="15" t="s">
        <v>39</v>
      </c>
      <c r="AD56" s="15"/>
      <c r="AE56" s="15"/>
      <c r="AF56" s="15"/>
      <c r="AG56" s="15"/>
    </row>
    <row r="57" spans="1:33" ht="15.75" thickBot="1">
      <c r="A57" s="10" t="s">
        <v>106</v>
      </c>
      <c r="B57" s="3">
        <v>34297</v>
      </c>
      <c r="C57" s="4" t="s">
        <v>40</v>
      </c>
      <c r="D57" s="5" t="s">
        <v>75</v>
      </c>
      <c r="E57" s="4" t="s">
        <v>95</v>
      </c>
      <c r="F57" s="15" t="s">
        <v>107</v>
      </c>
      <c r="G57" s="15"/>
      <c r="H57" s="15">
        <v>0</v>
      </c>
      <c r="I57" s="15">
        <v>0</v>
      </c>
      <c r="J57" s="15">
        <v>0</v>
      </c>
      <c r="K57" s="15">
        <v>0</v>
      </c>
      <c r="L57" s="15">
        <f t="shared" si="3"/>
        <v>0</v>
      </c>
      <c r="M57" s="15"/>
      <c r="N57" s="15">
        <v>125</v>
      </c>
      <c r="O57" s="15" t="s">
        <v>35</v>
      </c>
      <c r="P57" s="15">
        <v>130</v>
      </c>
      <c r="Q57" s="15">
        <f t="shared" si="6"/>
        <v>130</v>
      </c>
      <c r="R57" s="15">
        <f t="shared" si="2"/>
        <v>130</v>
      </c>
      <c r="S57" s="15"/>
      <c r="T57" s="15">
        <v>0</v>
      </c>
      <c r="U57" s="15">
        <v>0</v>
      </c>
      <c r="V57" s="15">
        <v>0</v>
      </c>
      <c r="W57" s="15">
        <v>0</v>
      </c>
      <c r="X57" s="15">
        <f t="shared" si="4"/>
        <v>130</v>
      </c>
      <c r="Y57" s="15"/>
      <c r="Z57" s="15">
        <f t="shared" si="0"/>
        <v>130</v>
      </c>
      <c r="AA57" s="15"/>
      <c r="AB57" s="15">
        <v>1</v>
      </c>
      <c r="AC57" s="15" t="s">
        <v>39</v>
      </c>
      <c r="AD57" s="15"/>
      <c r="AE57" s="15"/>
      <c r="AF57" s="15"/>
      <c r="AG57" s="15"/>
    </row>
    <row r="58" spans="1:33" ht="15.75" thickBot="1">
      <c r="A58" s="10"/>
      <c r="B58" s="3"/>
      <c r="C58" s="4"/>
      <c r="D58" s="5"/>
      <c r="E58" s="4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</row>
    <row r="59" spans="1:33" ht="15.75" thickBot="1">
      <c r="A59" s="10" t="s">
        <v>108</v>
      </c>
      <c r="B59" s="3">
        <v>34750</v>
      </c>
      <c r="C59" s="4" t="s">
        <v>40</v>
      </c>
      <c r="D59" s="5" t="s">
        <v>75</v>
      </c>
      <c r="E59" s="4" t="s">
        <v>109</v>
      </c>
      <c r="F59" s="15">
        <v>85.2</v>
      </c>
      <c r="G59" s="15"/>
      <c r="H59" s="15">
        <v>160</v>
      </c>
      <c r="I59" s="15">
        <v>170</v>
      </c>
      <c r="J59" s="15">
        <v>180</v>
      </c>
      <c r="K59" s="15">
        <f>MAX(H59:J59)</f>
        <v>180</v>
      </c>
      <c r="L59" s="15">
        <f>K59</f>
        <v>180</v>
      </c>
      <c r="M59" s="15"/>
      <c r="N59" s="15" t="s">
        <v>15</v>
      </c>
      <c r="O59" s="15">
        <v>110</v>
      </c>
      <c r="P59" s="15" t="s">
        <v>16</v>
      </c>
      <c r="Q59" s="15">
        <f>MAX(N59:P59)</f>
        <v>110</v>
      </c>
      <c r="R59" s="15">
        <f>Q59+K59</f>
        <v>290</v>
      </c>
      <c r="S59" s="15"/>
      <c r="T59" s="15" t="s">
        <v>110</v>
      </c>
      <c r="U59" s="15">
        <v>230</v>
      </c>
      <c r="V59" s="15">
        <v>240</v>
      </c>
      <c r="W59" s="15">
        <f>MAX(T59:V59)</f>
        <v>240</v>
      </c>
      <c r="X59" s="15">
        <f>W59+Q59+K59</f>
        <v>530</v>
      </c>
      <c r="Y59" s="15"/>
      <c r="Z59" s="15">
        <f>X59</f>
        <v>530</v>
      </c>
      <c r="AA59" s="15"/>
      <c r="AB59" s="15">
        <v>1</v>
      </c>
      <c r="AC59" s="15" t="s">
        <v>39</v>
      </c>
      <c r="AD59" s="15"/>
      <c r="AE59" s="15"/>
      <c r="AF59" s="15"/>
      <c r="AG59" s="15"/>
    </row>
    <row r="60" ht="15.75" thickBot="1"/>
    <row r="61" spans="1:33" ht="15.75" thickBot="1">
      <c r="A61" s="10" t="s">
        <v>112</v>
      </c>
      <c r="B61" s="3">
        <v>35787</v>
      </c>
      <c r="C61" s="4" t="s">
        <v>40</v>
      </c>
      <c r="D61" s="5" t="s">
        <v>73</v>
      </c>
      <c r="E61" s="4" t="s">
        <v>109</v>
      </c>
      <c r="F61" s="15">
        <v>85.3</v>
      </c>
      <c r="G61" s="15"/>
      <c r="H61" s="15" t="s">
        <v>18</v>
      </c>
      <c r="I61" s="15">
        <v>150</v>
      </c>
      <c r="J61" s="15" t="s">
        <v>30</v>
      </c>
      <c r="K61" s="15">
        <f aca="true" t="shared" si="7" ref="K61:K66">MAX(H61:J61)</f>
        <v>150</v>
      </c>
      <c r="L61" s="15">
        <f aca="true" t="shared" si="8" ref="L61:L66">K61</f>
        <v>150</v>
      </c>
      <c r="M61" s="15"/>
      <c r="N61" s="15">
        <v>100</v>
      </c>
      <c r="O61" s="15">
        <v>110</v>
      </c>
      <c r="P61" s="15">
        <v>120</v>
      </c>
      <c r="Q61" s="15">
        <f aca="true" t="shared" si="9" ref="Q61:Q66">MAX(N61:P61)</f>
        <v>120</v>
      </c>
      <c r="R61" s="15">
        <f aca="true" t="shared" si="10" ref="R61:R66">Q61+K61</f>
        <v>270</v>
      </c>
      <c r="S61" s="15"/>
      <c r="T61" s="15">
        <v>150</v>
      </c>
      <c r="U61" s="15" t="s">
        <v>31</v>
      </c>
      <c r="V61" s="15">
        <v>175</v>
      </c>
      <c r="W61" s="15">
        <f aca="true" t="shared" si="11" ref="W61:W66">MAX(T61:V61)</f>
        <v>175</v>
      </c>
      <c r="X61" s="15">
        <f aca="true" t="shared" si="12" ref="X61:X66">W61+Q61+K61</f>
        <v>445</v>
      </c>
      <c r="Y61" s="15"/>
      <c r="Z61" s="15">
        <f aca="true" t="shared" si="13" ref="Z61:Z66">X61</f>
        <v>445</v>
      </c>
      <c r="AA61" s="15"/>
      <c r="AB61" s="15">
        <v>1</v>
      </c>
      <c r="AC61" s="15" t="s">
        <v>39</v>
      </c>
      <c r="AD61" s="15"/>
      <c r="AE61" s="15"/>
      <c r="AF61" s="15"/>
      <c r="AG61" s="15"/>
    </row>
    <row r="62" spans="1:33" ht="15.75" thickBot="1">
      <c r="A62" s="10" t="s">
        <v>113</v>
      </c>
      <c r="B62" s="3">
        <v>32976</v>
      </c>
      <c r="C62" s="4" t="s">
        <v>40</v>
      </c>
      <c r="D62" s="5" t="s">
        <v>75</v>
      </c>
      <c r="E62" s="4" t="s">
        <v>109</v>
      </c>
      <c r="F62" s="15">
        <v>89.4</v>
      </c>
      <c r="G62" s="15"/>
      <c r="H62" s="15">
        <v>0</v>
      </c>
      <c r="I62" s="15">
        <v>0</v>
      </c>
      <c r="J62" s="15">
        <v>0</v>
      </c>
      <c r="K62" s="15">
        <f t="shared" si="7"/>
        <v>0</v>
      </c>
      <c r="L62" s="15">
        <f t="shared" si="8"/>
        <v>0</v>
      </c>
      <c r="M62" s="15"/>
      <c r="N62" s="15">
        <v>0</v>
      </c>
      <c r="O62" s="15">
        <v>0</v>
      </c>
      <c r="P62" s="15">
        <v>0</v>
      </c>
      <c r="Q62" s="15">
        <f t="shared" si="9"/>
        <v>0</v>
      </c>
      <c r="R62" s="15">
        <f t="shared" si="10"/>
        <v>0</v>
      </c>
      <c r="S62" s="15"/>
      <c r="T62" s="15" t="s">
        <v>114</v>
      </c>
      <c r="U62" s="15">
        <v>175</v>
      </c>
      <c r="V62" s="15" t="s">
        <v>115</v>
      </c>
      <c r="W62" s="15">
        <f t="shared" si="11"/>
        <v>175</v>
      </c>
      <c r="X62" s="15">
        <f t="shared" si="12"/>
        <v>175</v>
      </c>
      <c r="Y62" s="15"/>
      <c r="Z62" s="15">
        <f t="shared" si="13"/>
        <v>175</v>
      </c>
      <c r="AA62" s="15"/>
      <c r="AB62" s="15">
        <v>1</v>
      </c>
      <c r="AC62" s="15" t="s">
        <v>39</v>
      </c>
      <c r="AD62" s="15"/>
      <c r="AE62" s="15"/>
      <c r="AF62" s="15"/>
      <c r="AG62" s="15"/>
    </row>
    <row r="63" spans="1:33" ht="15.75" thickBot="1">
      <c r="A63" s="10" t="s">
        <v>116</v>
      </c>
      <c r="B63" s="3">
        <v>35389</v>
      </c>
      <c r="C63" s="4" t="s">
        <v>40</v>
      </c>
      <c r="D63" s="5" t="s">
        <v>73</v>
      </c>
      <c r="E63" s="4" t="s">
        <v>109</v>
      </c>
      <c r="F63" s="15">
        <v>89.4</v>
      </c>
      <c r="G63" s="15"/>
      <c r="H63" s="15">
        <v>0</v>
      </c>
      <c r="I63" s="15">
        <v>0</v>
      </c>
      <c r="J63" s="15">
        <v>0</v>
      </c>
      <c r="K63" s="15">
        <f t="shared" si="7"/>
        <v>0</v>
      </c>
      <c r="L63" s="15">
        <f t="shared" si="8"/>
        <v>0</v>
      </c>
      <c r="M63" s="15"/>
      <c r="N63" s="15">
        <v>140</v>
      </c>
      <c r="O63" s="15">
        <v>150</v>
      </c>
      <c r="P63" s="15">
        <v>155</v>
      </c>
      <c r="Q63" s="15">
        <f t="shared" si="9"/>
        <v>155</v>
      </c>
      <c r="R63" s="15">
        <f t="shared" si="10"/>
        <v>155</v>
      </c>
      <c r="S63" s="15"/>
      <c r="T63" s="15">
        <v>0</v>
      </c>
      <c r="U63" s="15">
        <v>0</v>
      </c>
      <c r="V63" s="15">
        <v>0</v>
      </c>
      <c r="W63" s="15">
        <f t="shared" si="11"/>
        <v>0</v>
      </c>
      <c r="X63" s="15">
        <f t="shared" si="12"/>
        <v>155</v>
      </c>
      <c r="Y63" s="15"/>
      <c r="Z63" s="15">
        <f t="shared" si="13"/>
        <v>155</v>
      </c>
      <c r="AA63" s="15"/>
      <c r="AB63" s="15">
        <v>1</v>
      </c>
      <c r="AC63" s="15" t="s">
        <v>39</v>
      </c>
      <c r="AD63" s="15"/>
      <c r="AE63" s="15"/>
      <c r="AF63" s="15"/>
      <c r="AG63" s="15"/>
    </row>
    <row r="64" spans="1:33" ht="15.75" thickBot="1">
      <c r="A64" s="10" t="s">
        <v>117</v>
      </c>
      <c r="B64" s="3">
        <v>36243</v>
      </c>
      <c r="C64" s="4" t="s">
        <v>40</v>
      </c>
      <c r="D64" s="5" t="s">
        <v>66</v>
      </c>
      <c r="E64" s="4" t="s">
        <v>109</v>
      </c>
      <c r="F64" s="15">
        <v>89.9</v>
      </c>
      <c r="G64" s="15"/>
      <c r="H64" s="15">
        <v>145</v>
      </c>
      <c r="I64" s="15" t="s">
        <v>29</v>
      </c>
      <c r="J64" s="15" t="s">
        <v>29</v>
      </c>
      <c r="K64" s="15">
        <f t="shared" si="7"/>
        <v>145</v>
      </c>
      <c r="L64" s="15">
        <f t="shared" si="8"/>
        <v>145</v>
      </c>
      <c r="M64" s="15"/>
      <c r="N64" s="15">
        <v>80</v>
      </c>
      <c r="O64" s="15">
        <v>90</v>
      </c>
      <c r="P64" s="15" t="s">
        <v>15</v>
      </c>
      <c r="Q64" s="15">
        <f t="shared" si="9"/>
        <v>90</v>
      </c>
      <c r="R64" s="15">
        <f t="shared" si="10"/>
        <v>235</v>
      </c>
      <c r="S64" s="15"/>
      <c r="T64" s="15">
        <v>150</v>
      </c>
      <c r="U64" s="15">
        <v>165</v>
      </c>
      <c r="V64" s="15">
        <v>180</v>
      </c>
      <c r="W64" s="15">
        <f t="shared" si="11"/>
        <v>180</v>
      </c>
      <c r="X64" s="15">
        <f t="shared" si="12"/>
        <v>415</v>
      </c>
      <c r="Y64" s="15"/>
      <c r="Z64" s="15">
        <f t="shared" si="13"/>
        <v>415</v>
      </c>
      <c r="AA64" s="15"/>
      <c r="AB64" s="15">
        <v>1</v>
      </c>
      <c r="AC64" s="15" t="s">
        <v>39</v>
      </c>
      <c r="AD64" s="15"/>
      <c r="AE64" s="15"/>
      <c r="AF64" s="15"/>
      <c r="AG64" s="15"/>
    </row>
    <row r="65" spans="1:33" ht="15.75" thickBot="1">
      <c r="A65" s="10" t="s">
        <v>118</v>
      </c>
      <c r="B65" s="3">
        <v>36101</v>
      </c>
      <c r="C65" s="4" t="s">
        <v>40</v>
      </c>
      <c r="D65" s="5" t="s">
        <v>66</v>
      </c>
      <c r="E65" s="4" t="s">
        <v>109</v>
      </c>
      <c r="F65" s="15">
        <v>88</v>
      </c>
      <c r="G65" s="15"/>
      <c r="H65" s="15" t="s">
        <v>18</v>
      </c>
      <c r="I65" s="15">
        <v>150</v>
      </c>
      <c r="J65" s="15">
        <v>165</v>
      </c>
      <c r="K65" s="15">
        <f t="shared" si="7"/>
        <v>165</v>
      </c>
      <c r="L65" s="15">
        <f t="shared" si="8"/>
        <v>165</v>
      </c>
      <c r="M65" s="15"/>
      <c r="N65" s="15">
        <v>90</v>
      </c>
      <c r="O65" s="15">
        <v>100</v>
      </c>
      <c r="P65" s="15">
        <v>110</v>
      </c>
      <c r="Q65" s="15">
        <f t="shared" si="9"/>
        <v>110</v>
      </c>
      <c r="R65" s="15">
        <f t="shared" si="10"/>
        <v>275</v>
      </c>
      <c r="S65" s="15"/>
      <c r="T65" s="15">
        <v>200</v>
      </c>
      <c r="U65" s="15">
        <v>210</v>
      </c>
      <c r="V65" s="15">
        <v>210</v>
      </c>
      <c r="W65" s="15">
        <f t="shared" si="11"/>
        <v>210</v>
      </c>
      <c r="X65" s="15">
        <f t="shared" si="12"/>
        <v>485</v>
      </c>
      <c r="Y65" s="15"/>
      <c r="Z65" s="15">
        <f t="shared" si="13"/>
        <v>485</v>
      </c>
      <c r="AA65" s="15"/>
      <c r="AB65" s="15">
        <v>1</v>
      </c>
      <c r="AC65" s="15" t="s">
        <v>39</v>
      </c>
      <c r="AD65" s="15"/>
      <c r="AE65" s="15"/>
      <c r="AF65" s="15"/>
      <c r="AG65" s="15"/>
    </row>
    <row r="66" spans="1:33" ht="15.75" thickBot="1">
      <c r="A66" s="10" t="s">
        <v>119</v>
      </c>
      <c r="B66" s="3">
        <v>33099</v>
      </c>
      <c r="C66" s="4" t="s">
        <v>40</v>
      </c>
      <c r="D66" s="5" t="s">
        <v>5</v>
      </c>
      <c r="E66" s="4" t="s">
        <v>109</v>
      </c>
      <c r="F66" s="15">
        <v>83.7</v>
      </c>
      <c r="G66" s="15"/>
      <c r="H66" s="15">
        <v>165</v>
      </c>
      <c r="I66" s="15">
        <v>175</v>
      </c>
      <c r="J66" s="15">
        <v>190</v>
      </c>
      <c r="K66" s="15">
        <f t="shared" si="7"/>
        <v>190</v>
      </c>
      <c r="L66" s="15">
        <f t="shared" si="8"/>
        <v>190</v>
      </c>
      <c r="M66" s="15"/>
      <c r="N66" s="15">
        <v>110</v>
      </c>
      <c r="O66" s="15">
        <v>120</v>
      </c>
      <c r="P66" s="15" t="s">
        <v>120</v>
      </c>
      <c r="Q66" s="15">
        <f t="shared" si="9"/>
        <v>120</v>
      </c>
      <c r="R66" s="15">
        <f t="shared" si="10"/>
        <v>310</v>
      </c>
      <c r="S66" s="15"/>
      <c r="T66" s="15">
        <v>200</v>
      </c>
      <c r="U66" s="15">
        <v>220</v>
      </c>
      <c r="V66" s="15">
        <v>240</v>
      </c>
      <c r="W66" s="15">
        <f t="shared" si="11"/>
        <v>240</v>
      </c>
      <c r="X66" s="15">
        <f t="shared" si="12"/>
        <v>550</v>
      </c>
      <c r="Y66" s="15"/>
      <c r="Z66" s="15">
        <f t="shared" si="13"/>
        <v>550</v>
      </c>
      <c r="AA66" s="15"/>
      <c r="AB66" s="15">
        <v>1</v>
      </c>
      <c r="AC66" s="15" t="s">
        <v>39</v>
      </c>
      <c r="AD66" s="15"/>
      <c r="AE66" s="15"/>
      <c r="AF66" s="15"/>
      <c r="AG66" s="15"/>
    </row>
    <row r="67" ht="15.75" thickBot="1"/>
    <row r="68" spans="1:33" ht="15.75" thickBot="1">
      <c r="A68" s="10" t="s">
        <v>123</v>
      </c>
      <c r="B68" s="3">
        <v>30557</v>
      </c>
      <c r="C68" s="4" t="s">
        <v>40</v>
      </c>
      <c r="D68" s="5" t="s">
        <v>5</v>
      </c>
      <c r="E68" s="4" t="s">
        <v>109</v>
      </c>
      <c r="F68" s="15">
        <v>88.1</v>
      </c>
      <c r="G68" s="15"/>
      <c r="H68" s="15">
        <v>0</v>
      </c>
      <c r="I68" s="15">
        <v>0</v>
      </c>
      <c r="J68" s="15">
        <v>0</v>
      </c>
      <c r="K68" s="15">
        <f>MAX(H68:J68)</f>
        <v>0</v>
      </c>
      <c r="L68" s="15">
        <f>K68</f>
        <v>0</v>
      </c>
      <c r="M68" s="15"/>
      <c r="N68" s="15" t="s">
        <v>34</v>
      </c>
      <c r="O68" s="15">
        <v>145</v>
      </c>
      <c r="P68" s="15">
        <v>150</v>
      </c>
      <c r="Q68" s="15">
        <f>MAX(N68:P68)</f>
        <v>150</v>
      </c>
      <c r="R68" s="15">
        <f>Q68+K68</f>
        <v>150</v>
      </c>
      <c r="S68" s="15"/>
      <c r="T68" s="15">
        <v>0</v>
      </c>
      <c r="U68" s="15">
        <v>0</v>
      </c>
      <c r="V68" s="15">
        <v>0</v>
      </c>
      <c r="W68" s="15">
        <f>MAX(T68:V68)</f>
        <v>0</v>
      </c>
      <c r="X68" s="15">
        <f>W68+Q68+K68</f>
        <v>150</v>
      </c>
      <c r="Y68" s="15"/>
      <c r="Z68" s="15">
        <f>X68</f>
        <v>150</v>
      </c>
      <c r="AA68" s="15"/>
      <c r="AB68" s="15">
        <v>1</v>
      </c>
      <c r="AC68" s="15" t="s">
        <v>39</v>
      </c>
      <c r="AD68" s="15"/>
      <c r="AE68" s="15"/>
      <c r="AF68" s="15"/>
      <c r="AG68" s="15"/>
    </row>
    <row r="69" spans="1:33" ht="15.75" thickBot="1">
      <c r="A69" s="10"/>
      <c r="B69" s="3"/>
      <c r="C69" s="4"/>
      <c r="D69" s="5"/>
      <c r="E69" s="4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</row>
    <row r="70" spans="1:33" ht="15.75" thickBot="1">
      <c r="A70" s="10"/>
      <c r="B70" s="3"/>
      <c r="C70" s="4"/>
      <c r="D70" s="5"/>
      <c r="E70" s="4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</row>
    <row r="71" spans="1:33" ht="15.75" thickBot="1">
      <c r="A71" s="10" t="s">
        <v>126</v>
      </c>
      <c r="B71" s="3">
        <v>31636</v>
      </c>
      <c r="C71" s="4" t="s">
        <v>40</v>
      </c>
      <c r="D71" s="5" t="s">
        <v>5</v>
      </c>
      <c r="E71" s="4" t="s">
        <v>125</v>
      </c>
      <c r="F71" s="15">
        <v>92.6</v>
      </c>
      <c r="G71" s="15"/>
      <c r="H71" s="15">
        <v>0</v>
      </c>
      <c r="I71" s="15">
        <v>0</v>
      </c>
      <c r="J71" s="15">
        <v>0</v>
      </c>
      <c r="K71" s="15">
        <f>MAX(H71:J71)</f>
        <v>0</v>
      </c>
      <c r="L71" s="15">
        <f>K71</f>
        <v>0</v>
      </c>
      <c r="M71" s="15"/>
      <c r="N71" s="15">
        <v>0</v>
      </c>
      <c r="O71" s="15">
        <v>0</v>
      </c>
      <c r="P71" s="15">
        <v>0</v>
      </c>
      <c r="Q71" s="15">
        <f>MAX(N71:P71)</f>
        <v>0</v>
      </c>
      <c r="R71" s="15">
        <f>Q71+K71</f>
        <v>0</v>
      </c>
      <c r="S71" s="15"/>
      <c r="T71" s="15">
        <v>160</v>
      </c>
      <c r="U71" s="15">
        <v>180</v>
      </c>
      <c r="V71" s="15" t="s">
        <v>127</v>
      </c>
      <c r="W71" s="15">
        <f>MAX(T71:V71)</f>
        <v>180</v>
      </c>
      <c r="X71" s="15">
        <f>W71+Q71+K71</f>
        <v>180</v>
      </c>
      <c r="Y71" s="15"/>
      <c r="Z71" s="15">
        <f>X71</f>
        <v>180</v>
      </c>
      <c r="AA71" s="15"/>
      <c r="AB71" s="15">
        <v>3</v>
      </c>
      <c r="AC71" s="15" t="s">
        <v>39</v>
      </c>
      <c r="AD71" s="15"/>
      <c r="AE71" s="15"/>
      <c r="AF71" s="15"/>
      <c r="AG71" s="15"/>
    </row>
    <row r="72" spans="1:33" ht="15.75" thickBot="1">
      <c r="A72" s="10" t="s">
        <v>128</v>
      </c>
      <c r="B72" s="3">
        <v>31737</v>
      </c>
      <c r="C72" s="4" t="s">
        <v>40</v>
      </c>
      <c r="D72" s="5" t="s">
        <v>5</v>
      </c>
      <c r="E72" s="4" t="s">
        <v>125</v>
      </c>
      <c r="F72" s="15">
        <v>97</v>
      </c>
      <c r="G72" s="15"/>
      <c r="H72" s="15">
        <v>180</v>
      </c>
      <c r="I72" s="15" t="s">
        <v>129</v>
      </c>
      <c r="J72" s="15" t="s">
        <v>130</v>
      </c>
      <c r="K72" s="15" t="s">
        <v>129</v>
      </c>
      <c r="L72" s="15" t="str">
        <f>K72</f>
        <v>192, 5</v>
      </c>
      <c r="M72" s="15"/>
      <c r="N72" s="15">
        <v>0</v>
      </c>
      <c r="O72" s="15">
        <v>0</v>
      </c>
      <c r="P72" s="15">
        <v>0</v>
      </c>
      <c r="Q72" s="15">
        <f>MAX(N72:P72)</f>
        <v>0</v>
      </c>
      <c r="R72" s="15">
        <v>0</v>
      </c>
      <c r="S72" s="15"/>
      <c r="T72" s="15">
        <v>0</v>
      </c>
      <c r="U72" s="15">
        <v>0</v>
      </c>
      <c r="V72" s="15">
        <v>0</v>
      </c>
      <c r="W72" s="15">
        <f>MAX(T72:V72)</f>
        <v>0</v>
      </c>
      <c r="X72" s="15">
        <v>0</v>
      </c>
      <c r="Y72" s="15"/>
      <c r="Z72" s="15" t="s">
        <v>129</v>
      </c>
      <c r="AA72" s="15"/>
      <c r="AB72" s="15">
        <v>1</v>
      </c>
      <c r="AC72" s="15" t="s">
        <v>39</v>
      </c>
      <c r="AD72" s="15"/>
      <c r="AE72" s="15"/>
      <c r="AF72" s="15"/>
      <c r="AG72" s="15"/>
    </row>
    <row r="73" spans="1:33" ht="15.75" thickBot="1">
      <c r="A73" s="10" t="s">
        <v>131</v>
      </c>
      <c r="B73" s="3">
        <v>33476</v>
      </c>
      <c r="C73" s="4" t="s">
        <v>40</v>
      </c>
      <c r="D73" s="5" t="s">
        <v>5</v>
      </c>
      <c r="E73" s="4" t="s">
        <v>125</v>
      </c>
      <c r="F73" s="15">
        <v>99.8</v>
      </c>
      <c r="G73" s="15"/>
      <c r="H73" s="15">
        <v>0</v>
      </c>
      <c r="I73" s="15">
        <v>0</v>
      </c>
      <c r="J73" s="15">
        <v>0</v>
      </c>
      <c r="K73" s="15">
        <f>MAX(H73:J73)</f>
        <v>0</v>
      </c>
      <c r="L73" s="15">
        <f>K73</f>
        <v>0</v>
      </c>
      <c r="M73" s="15"/>
      <c r="N73" s="15">
        <v>155</v>
      </c>
      <c r="O73" s="15">
        <v>165</v>
      </c>
      <c r="P73" s="15" t="s">
        <v>132</v>
      </c>
      <c r="Q73" s="15" t="s">
        <v>133</v>
      </c>
      <c r="R73" s="15" t="e">
        <f>Q73+K73</f>
        <v>#VALUE!</v>
      </c>
      <c r="S73" s="15"/>
      <c r="T73" s="15">
        <v>0</v>
      </c>
      <c r="U73" s="15">
        <v>0</v>
      </c>
      <c r="V73" s="15">
        <v>0</v>
      </c>
      <c r="W73" s="15">
        <v>0</v>
      </c>
      <c r="X73" s="15" t="e">
        <f>W73+Q73+K73</f>
        <v>#VALUE!</v>
      </c>
      <c r="Y73" s="15"/>
      <c r="Z73" s="15" t="s">
        <v>133</v>
      </c>
      <c r="AA73" s="15"/>
      <c r="AB73" s="15">
        <v>1</v>
      </c>
      <c r="AC73" s="15" t="s">
        <v>39</v>
      </c>
      <c r="AD73" s="15"/>
      <c r="AE73" s="15"/>
      <c r="AF73" s="15"/>
      <c r="AG73" s="15"/>
    </row>
    <row r="74" ht="15.75" thickBot="1"/>
    <row r="75" spans="1:33" ht="15.75" thickBot="1">
      <c r="A75" s="10" t="s">
        <v>135</v>
      </c>
      <c r="B75" s="3">
        <v>32260</v>
      </c>
      <c r="C75" s="4" t="s">
        <v>40</v>
      </c>
      <c r="D75" s="5" t="s">
        <v>5</v>
      </c>
      <c r="E75" s="4" t="s">
        <v>125</v>
      </c>
      <c r="F75" s="15">
        <v>99.1</v>
      </c>
      <c r="G75" s="15"/>
      <c r="H75" s="15">
        <v>0</v>
      </c>
      <c r="I75" s="15">
        <v>0</v>
      </c>
      <c r="J75" s="15">
        <v>0</v>
      </c>
      <c r="K75" s="15">
        <f>MAX(H75:J75)</f>
        <v>0</v>
      </c>
      <c r="L75" s="15">
        <f>K75</f>
        <v>0</v>
      </c>
      <c r="M75" s="15"/>
      <c r="N75" s="15">
        <v>155</v>
      </c>
      <c r="O75" s="15">
        <v>165</v>
      </c>
      <c r="P75" s="15" t="s">
        <v>31</v>
      </c>
      <c r="Q75" s="15">
        <f>MAX(N75:P75)</f>
        <v>165</v>
      </c>
      <c r="R75" s="15">
        <f>Q75+K75</f>
        <v>165</v>
      </c>
      <c r="S75" s="15"/>
      <c r="T75" s="15">
        <v>0</v>
      </c>
      <c r="U75" s="15">
        <v>0</v>
      </c>
      <c r="V75" s="15">
        <v>0</v>
      </c>
      <c r="W75" s="15">
        <f>MAX(T75:V75)</f>
        <v>0</v>
      </c>
      <c r="X75" s="15">
        <f>W75+Q75+K75</f>
        <v>165</v>
      </c>
      <c r="Y75" s="15"/>
      <c r="Z75" s="15">
        <f>X75</f>
        <v>165</v>
      </c>
      <c r="AA75" s="15"/>
      <c r="AB75" s="15">
        <v>2</v>
      </c>
      <c r="AC75" s="15" t="s">
        <v>39</v>
      </c>
      <c r="AD75" s="15"/>
      <c r="AE75" s="15"/>
      <c r="AF75" s="15"/>
      <c r="AG75" s="15"/>
    </row>
    <row r="76" spans="1:33" ht="15.75" thickBot="1">
      <c r="A76" s="10" t="s">
        <v>136</v>
      </c>
      <c r="B76" s="3">
        <v>33436</v>
      </c>
      <c r="C76" s="4" t="s">
        <v>40</v>
      </c>
      <c r="D76" s="5" t="s">
        <v>5</v>
      </c>
      <c r="E76" s="4" t="s">
        <v>125</v>
      </c>
      <c r="F76" s="15">
        <v>92.6</v>
      </c>
      <c r="G76" s="15"/>
      <c r="H76" s="15">
        <v>0</v>
      </c>
      <c r="I76" s="15">
        <v>0</v>
      </c>
      <c r="J76" s="15">
        <v>0</v>
      </c>
      <c r="K76" s="15">
        <f>MAX(H76:J76)</f>
        <v>0</v>
      </c>
      <c r="L76" s="15">
        <f>K76</f>
        <v>0</v>
      </c>
      <c r="M76" s="15"/>
      <c r="N76" s="15">
        <v>0</v>
      </c>
      <c r="O76" s="15">
        <v>0</v>
      </c>
      <c r="P76" s="15">
        <v>0</v>
      </c>
      <c r="Q76" s="15">
        <v>0</v>
      </c>
      <c r="R76" s="15">
        <f>Q76+K76</f>
        <v>0</v>
      </c>
      <c r="S76" s="15"/>
      <c r="T76" s="15">
        <v>235</v>
      </c>
      <c r="U76" s="15">
        <v>245</v>
      </c>
      <c r="V76" s="15" t="s">
        <v>137</v>
      </c>
      <c r="W76" s="15">
        <f>MAX(T76:V76)</f>
        <v>245</v>
      </c>
      <c r="X76" s="15">
        <f>W76+Q76+K76</f>
        <v>245</v>
      </c>
      <c r="Y76" s="15"/>
      <c r="Z76" s="15">
        <f>X76</f>
        <v>245</v>
      </c>
      <c r="AA76" s="15"/>
      <c r="AB76" s="15">
        <v>1</v>
      </c>
      <c r="AC76" s="15" t="s">
        <v>39</v>
      </c>
      <c r="AD76" s="15"/>
      <c r="AE76" s="15"/>
      <c r="AF76" s="15"/>
      <c r="AG76" s="15"/>
    </row>
    <row r="77" spans="1:33" ht="15.75" thickBot="1">
      <c r="A77" s="10" t="s">
        <v>138</v>
      </c>
      <c r="B77" s="3">
        <v>32028</v>
      </c>
      <c r="C77" s="4" t="s">
        <v>40</v>
      </c>
      <c r="D77" s="5" t="s">
        <v>5</v>
      </c>
      <c r="E77" s="4" t="s">
        <v>125</v>
      </c>
      <c r="F77" s="15">
        <v>98</v>
      </c>
      <c r="G77" s="15"/>
      <c r="H77" s="15">
        <v>0</v>
      </c>
      <c r="I77" s="15">
        <v>0</v>
      </c>
      <c r="J77" s="15">
        <v>0</v>
      </c>
      <c r="K77" s="15">
        <f>MAX(H77:J77)</f>
        <v>0</v>
      </c>
      <c r="L77" s="15">
        <f>K77</f>
        <v>0</v>
      </c>
      <c r="M77" s="15"/>
      <c r="N77" s="15">
        <v>0</v>
      </c>
      <c r="O77" s="15">
        <v>0</v>
      </c>
      <c r="P77" s="15">
        <v>0</v>
      </c>
      <c r="Q77" s="15">
        <f>MAX(N77:P77)</f>
        <v>0</v>
      </c>
      <c r="R77" s="15">
        <f>Q77+K77</f>
        <v>0</v>
      </c>
      <c r="S77" s="15"/>
      <c r="T77" s="15" t="s">
        <v>105</v>
      </c>
      <c r="U77" s="15">
        <v>205</v>
      </c>
      <c r="V77" s="15">
        <v>220</v>
      </c>
      <c r="W77" s="15">
        <f>MAX(T77:V77)</f>
        <v>220</v>
      </c>
      <c r="X77" s="15">
        <f>W77+Q77+K77</f>
        <v>220</v>
      </c>
      <c r="Y77" s="15"/>
      <c r="Z77" s="15">
        <f>X77</f>
        <v>220</v>
      </c>
      <c r="AA77" s="15"/>
      <c r="AB77" s="15">
        <v>2</v>
      </c>
      <c r="AC77" s="15" t="s">
        <v>39</v>
      </c>
      <c r="AD77" s="15"/>
      <c r="AE77" s="15"/>
      <c r="AF77" s="15"/>
      <c r="AG77" s="15"/>
    </row>
    <row r="78" spans="1:33" ht="15.75" thickBot="1">
      <c r="A78" s="10"/>
      <c r="B78" s="3"/>
      <c r="C78" s="4"/>
      <c r="D78" s="5"/>
      <c r="E78" s="4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</row>
    <row r="79" spans="1:33" ht="15.75" thickBot="1">
      <c r="A79" s="10" t="s">
        <v>139</v>
      </c>
      <c r="B79" s="3">
        <v>32728</v>
      </c>
      <c r="C79" s="4" t="s">
        <v>40</v>
      </c>
      <c r="D79" s="5" t="s">
        <v>5</v>
      </c>
      <c r="E79" s="4" t="s">
        <v>140</v>
      </c>
      <c r="F79" s="15">
        <v>103</v>
      </c>
      <c r="G79" s="15"/>
      <c r="H79" s="15">
        <v>0</v>
      </c>
      <c r="I79" s="15">
        <v>0</v>
      </c>
      <c r="J79" s="15">
        <v>0</v>
      </c>
      <c r="K79" s="15">
        <f>MAX(H79:J79)</f>
        <v>0</v>
      </c>
      <c r="L79" s="15">
        <f>K79</f>
        <v>0</v>
      </c>
      <c r="M79" s="15"/>
      <c r="N79" s="15" t="s">
        <v>15</v>
      </c>
      <c r="O79" s="15">
        <v>100</v>
      </c>
      <c r="P79" s="15">
        <v>115</v>
      </c>
      <c r="Q79" s="15">
        <f>MAX(N79:P79)</f>
        <v>115</v>
      </c>
      <c r="R79" s="15">
        <f>Q79+K79</f>
        <v>115</v>
      </c>
      <c r="S79" s="15"/>
      <c r="T79" s="15">
        <v>0</v>
      </c>
      <c r="U79" s="15">
        <v>0</v>
      </c>
      <c r="V79" s="15">
        <v>0</v>
      </c>
      <c r="W79" s="15">
        <f>MAX(T79:V79)</f>
        <v>0</v>
      </c>
      <c r="X79" s="15">
        <f>W79+Q79+K79</f>
        <v>115</v>
      </c>
      <c r="Y79" s="15"/>
      <c r="Z79" s="15">
        <f>X79</f>
        <v>115</v>
      </c>
      <c r="AA79" s="15"/>
      <c r="AB79" s="15">
        <v>1</v>
      </c>
      <c r="AC79" s="15" t="s">
        <v>39</v>
      </c>
      <c r="AD79" s="15"/>
      <c r="AE79" s="15"/>
      <c r="AF79" s="15"/>
      <c r="AG79" s="15"/>
    </row>
    <row r="80" spans="1:33" ht="15.75" thickBot="1">
      <c r="A80" s="10" t="s">
        <v>141</v>
      </c>
      <c r="B80" s="3">
        <v>30526</v>
      </c>
      <c r="C80" s="4" t="s">
        <v>40</v>
      </c>
      <c r="D80" s="5" t="s">
        <v>5</v>
      </c>
      <c r="E80" s="4" t="s">
        <v>140</v>
      </c>
      <c r="F80" s="15">
        <v>107.5</v>
      </c>
      <c r="G80" s="15"/>
      <c r="H80" s="15">
        <v>0</v>
      </c>
      <c r="I80" s="15">
        <v>0</v>
      </c>
      <c r="J80" s="15">
        <v>0</v>
      </c>
      <c r="K80" s="15">
        <f>MAX(H80:J80)</f>
        <v>0</v>
      </c>
      <c r="L80" s="15">
        <f>K80</f>
        <v>0</v>
      </c>
      <c r="M80" s="15"/>
      <c r="N80" s="15">
        <v>170</v>
      </c>
      <c r="O80" s="15">
        <v>180</v>
      </c>
      <c r="P80" s="15">
        <v>190</v>
      </c>
      <c r="Q80" s="15">
        <f>MAX(N80:P80)</f>
        <v>190</v>
      </c>
      <c r="R80" s="15">
        <f>Q80+K80</f>
        <v>190</v>
      </c>
      <c r="S80" s="15"/>
      <c r="T80" s="15">
        <v>0</v>
      </c>
      <c r="U80" s="15">
        <v>0</v>
      </c>
      <c r="V80" s="15">
        <v>0</v>
      </c>
      <c r="W80" s="15">
        <f>MAX(T80:V80)</f>
        <v>0</v>
      </c>
      <c r="X80" s="15">
        <f>W80+Q80+K80</f>
        <v>190</v>
      </c>
      <c r="Y80" s="15"/>
      <c r="Z80" s="15">
        <f>X80</f>
        <v>190</v>
      </c>
      <c r="AA80" s="15"/>
      <c r="AB80" s="15">
        <v>2</v>
      </c>
      <c r="AC80" s="15" t="s">
        <v>39</v>
      </c>
      <c r="AD80" s="15"/>
      <c r="AE80" s="15"/>
      <c r="AF80" s="15"/>
      <c r="AG80" s="15"/>
    </row>
    <row r="81" spans="1:33" ht="15.75" thickBot="1">
      <c r="A81" s="10" t="s">
        <v>142</v>
      </c>
      <c r="B81" s="3">
        <v>31220</v>
      </c>
      <c r="C81" s="4" t="s">
        <v>40</v>
      </c>
      <c r="D81" s="5" t="s">
        <v>5</v>
      </c>
      <c r="E81" s="4" t="s">
        <v>140</v>
      </c>
      <c r="F81" s="15">
        <v>102.5</v>
      </c>
      <c r="G81" s="15"/>
      <c r="H81" s="15">
        <v>220</v>
      </c>
      <c r="I81" s="15">
        <v>230</v>
      </c>
      <c r="J81" s="15">
        <v>240</v>
      </c>
      <c r="K81" s="15">
        <f>MAX(H81:J81)</f>
        <v>240</v>
      </c>
      <c r="L81" s="15">
        <f>K81</f>
        <v>240</v>
      </c>
      <c r="M81" s="15"/>
      <c r="N81" s="15">
        <v>150</v>
      </c>
      <c r="O81" s="15">
        <v>160</v>
      </c>
      <c r="P81" s="15" t="s">
        <v>31</v>
      </c>
      <c r="Q81" s="15">
        <f>MAX(N81:P81)</f>
        <v>160</v>
      </c>
      <c r="R81" s="15">
        <f>Q81+K81</f>
        <v>400</v>
      </c>
      <c r="S81" s="15"/>
      <c r="T81" s="15">
        <v>270</v>
      </c>
      <c r="U81" s="15">
        <v>290</v>
      </c>
      <c r="V81" s="15" t="s">
        <v>143</v>
      </c>
      <c r="W81" s="15">
        <f>MAX(T81:V81)</f>
        <v>290</v>
      </c>
      <c r="X81" s="15">
        <f>W81+Q81+K81</f>
        <v>690</v>
      </c>
      <c r="Y81" s="15"/>
      <c r="Z81" s="15">
        <f>X81</f>
        <v>690</v>
      </c>
      <c r="AA81" s="15"/>
      <c r="AB81" s="15">
        <v>2</v>
      </c>
      <c r="AC81" s="15" t="s">
        <v>39</v>
      </c>
      <c r="AD81" s="15"/>
      <c r="AE81" s="15"/>
      <c r="AF81" s="15"/>
      <c r="AG81" s="15"/>
    </row>
    <row r="82" spans="1:33" ht="15.75" thickBot="1">
      <c r="A82" s="10" t="s">
        <v>144</v>
      </c>
      <c r="B82" s="3">
        <v>32551</v>
      </c>
      <c r="C82" s="4" t="s">
        <v>40</v>
      </c>
      <c r="D82" s="5" t="s">
        <v>5</v>
      </c>
      <c r="E82" s="4" t="s">
        <v>140</v>
      </c>
      <c r="F82" s="15">
        <v>108.1</v>
      </c>
      <c r="G82" s="15"/>
      <c r="H82" s="15">
        <v>160</v>
      </c>
      <c r="I82" s="15">
        <v>170</v>
      </c>
      <c r="J82" s="15">
        <v>185</v>
      </c>
      <c r="K82" s="15">
        <f>MAX(H82:J82)</f>
        <v>185</v>
      </c>
      <c r="L82" s="15">
        <f>K82</f>
        <v>185</v>
      </c>
      <c r="M82" s="15"/>
      <c r="N82" s="15">
        <v>120</v>
      </c>
      <c r="O82" s="15">
        <v>130</v>
      </c>
      <c r="P82" s="15">
        <v>135</v>
      </c>
      <c r="Q82" s="15">
        <f>MAX(N82:P82)</f>
        <v>135</v>
      </c>
      <c r="R82" s="15">
        <f>Q82+K82</f>
        <v>320</v>
      </c>
      <c r="S82" s="15"/>
      <c r="T82" s="15" t="s">
        <v>105</v>
      </c>
      <c r="U82" s="15">
        <v>210</v>
      </c>
      <c r="V82" s="15">
        <v>230</v>
      </c>
      <c r="W82" s="15">
        <f>MAX(T82:V82)</f>
        <v>230</v>
      </c>
      <c r="X82" s="15">
        <f>W82+Q82+K82</f>
        <v>550</v>
      </c>
      <c r="Y82" s="15"/>
      <c r="Z82" s="15">
        <f>X82</f>
        <v>550</v>
      </c>
      <c r="AA82" s="15"/>
      <c r="AB82" s="15">
        <v>3</v>
      </c>
      <c r="AC82" s="15" t="s">
        <v>39</v>
      </c>
      <c r="AD82" s="15"/>
      <c r="AE82" s="15"/>
      <c r="AF82" s="15"/>
      <c r="AG82" s="15"/>
    </row>
    <row r="83" ht="15.75" thickBot="1"/>
    <row r="84" spans="1:33" ht="15.75" thickBot="1">
      <c r="A84" s="10" t="s">
        <v>146</v>
      </c>
      <c r="B84" s="3">
        <v>21578</v>
      </c>
      <c r="C84" s="4" t="s">
        <v>40</v>
      </c>
      <c r="D84" s="5" t="s">
        <v>147</v>
      </c>
      <c r="E84" s="4" t="s">
        <v>140</v>
      </c>
      <c r="F84" s="15">
        <v>108</v>
      </c>
      <c r="G84" s="15"/>
      <c r="H84" s="15">
        <v>0</v>
      </c>
      <c r="I84" s="15">
        <v>0</v>
      </c>
      <c r="J84" s="15">
        <v>0</v>
      </c>
      <c r="K84" s="15">
        <f>MAX(H84:J84)</f>
        <v>0</v>
      </c>
      <c r="L84" s="15">
        <f>K84</f>
        <v>0</v>
      </c>
      <c r="M84" s="15"/>
      <c r="N84" s="15">
        <v>0</v>
      </c>
      <c r="O84" s="15">
        <v>0</v>
      </c>
      <c r="P84" s="15">
        <v>0</v>
      </c>
      <c r="Q84" s="15">
        <f>MAX(N84:P84)</f>
        <v>0</v>
      </c>
      <c r="R84" s="15">
        <f>Q84+K84</f>
        <v>0</v>
      </c>
      <c r="S84" s="15"/>
      <c r="T84" s="15">
        <v>190</v>
      </c>
      <c r="U84" s="15">
        <v>200</v>
      </c>
      <c r="V84" s="15" t="s">
        <v>148</v>
      </c>
      <c r="W84" s="15" t="s">
        <v>148</v>
      </c>
      <c r="X84" s="15" t="s">
        <v>148</v>
      </c>
      <c r="Y84" s="15"/>
      <c r="Z84" s="15" t="str">
        <f>X84</f>
        <v>207 ,5</v>
      </c>
      <c r="AA84" s="15"/>
      <c r="AB84" s="15">
        <v>1</v>
      </c>
      <c r="AC84" s="15" t="s">
        <v>39</v>
      </c>
      <c r="AD84" s="15"/>
      <c r="AE84" s="15"/>
      <c r="AF84" s="15"/>
      <c r="AG84" s="15"/>
    </row>
    <row r="85" spans="1:33" ht="15.75" thickBot="1">
      <c r="A85" s="10" t="s">
        <v>149</v>
      </c>
      <c r="B85" s="3">
        <v>31267</v>
      </c>
      <c r="C85" s="4" t="s">
        <v>40</v>
      </c>
      <c r="D85" s="5" t="s">
        <v>5</v>
      </c>
      <c r="E85" s="4" t="s">
        <v>140</v>
      </c>
      <c r="F85" s="15" t="s">
        <v>150</v>
      </c>
      <c r="G85" s="15"/>
      <c r="H85" s="15">
        <v>0</v>
      </c>
      <c r="I85" s="15">
        <v>0</v>
      </c>
      <c r="J85" s="15">
        <v>0</v>
      </c>
      <c r="K85" s="15">
        <f>MAX(H85:J85)</f>
        <v>0</v>
      </c>
      <c r="L85" s="15">
        <f>K85</f>
        <v>0</v>
      </c>
      <c r="M85" s="15"/>
      <c r="N85" s="15">
        <v>190</v>
      </c>
      <c r="O85" s="15">
        <v>200</v>
      </c>
      <c r="P85" s="15" t="s">
        <v>24</v>
      </c>
      <c r="Q85" s="15">
        <f>MAX(N85:P85)</f>
        <v>200</v>
      </c>
      <c r="R85" s="15">
        <f>Q85+K85</f>
        <v>200</v>
      </c>
      <c r="S85" s="15"/>
      <c r="T85" s="15">
        <v>0</v>
      </c>
      <c r="U85" s="15">
        <v>0</v>
      </c>
      <c r="V85" s="15">
        <v>0</v>
      </c>
      <c r="W85" s="15">
        <f>MAX(T85:V85)</f>
        <v>0</v>
      </c>
      <c r="X85" s="15">
        <f>W85+Q85+K85</f>
        <v>200</v>
      </c>
      <c r="Y85" s="15"/>
      <c r="Z85" s="15">
        <f>X85</f>
        <v>200</v>
      </c>
      <c r="AA85" s="15"/>
      <c r="AB85" s="15">
        <v>1</v>
      </c>
      <c r="AC85" s="15" t="s">
        <v>39</v>
      </c>
      <c r="AD85" s="15"/>
      <c r="AE85" s="15"/>
      <c r="AF85" s="15"/>
      <c r="AG85" s="15"/>
    </row>
    <row r="86" spans="1:33" ht="15.75" thickBot="1">
      <c r="A86" s="10" t="s">
        <v>151</v>
      </c>
      <c r="B86" s="3">
        <v>30848</v>
      </c>
      <c r="C86" s="4" t="s">
        <v>40</v>
      </c>
      <c r="D86" s="5" t="s">
        <v>5</v>
      </c>
      <c r="E86" s="4" t="s">
        <v>140</v>
      </c>
      <c r="F86" s="15">
        <v>110</v>
      </c>
      <c r="G86" s="15"/>
      <c r="H86" s="15" t="s">
        <v>143</v>
      </c>
      <c r="I86" s="15">
        <v>300</v>
      </c>
      <c r="J86" s="15" t="s">
        <v>152</v>
      </c>
      <c r="K86" s="15">
        <f>MAX(H86:J86)</f>
        <v>300</v>
      </c>
      <c r="L86" s="15">
        <f>K86</f>
        <v>300</v>
      </c>
      <c r="M86" s="15"/>
      <c r="N86" s="15">
        <v>210</v>
      </c>
      <c r="O86" s="15">
        <v>220</v>
      </c>
      <c r="P86" s="15">
        <v>227.5</v>
      </c>
      <c r="Q86" s="15">
        <v>227.5</v>
      </c>
      <c r="R86" s="15">
        <f>Q86+K86</f>
        <v>527.5</v>
      </c>
      <c r="S86" s="15"/>
      <c r="T86" s="15">
        <v>300</v>
      </c>
      <c r="U86" s="15" t="s">
        <v>153</v>
      </c>
      <c r="V86" s="15">
        <v>310</v>
      </c>
      <c r="W86" s="15">
        <f>MAX(T86:V86)</f>
        <v>310</v>
      </c>
      <c r="X86" s="15">
        <f>W86+Q86+K86</f>
        <v>837.5</v>
      </c>
      <c r="Y86" s="15"/>
      <c r="Z86" s="15">
        <f>X86</f>
        <v>837.5</v>
      </c>
      <c r="AA86" s="15"/>
      <c r="AB86" s="15">
        <v>1</v>
      </c>
      <c r="AC86" s="15" t="s">
        <v>39</v>
      </c>
      <c r="AD86" s="15"/>
      <c r="AE86" s="15"/>
      <c r="AF86" s="15"/>
      <c r="AG86" s="15"/>
    </row>
    <row r="87" spans="1:33" ht="15.75" thickBot="1">
      <c r="A87" s="10"/>
      <c r="B87" s="3"/>
      <c r="C87" s="4"/>
      <c r="D87" s="5"/>
      <c r="E87" s="4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</row>
    <row r="88" spans="1:33" ht="15.75" thickBot="1">
      <c r="A88" s="10" t="s">
        <v>154</v>
      </c>
      <c r="B88" s="3">
        <v>34652</v>
      </c>
      <c r="C88" s="4" t="s">
        <v>40</v>
      </c>
      <c r="D88" s="5" t="s">
        <v>75</v>
      </c>
      <c r="E88" s="4" t="s">
        <v>155</v>
      </c>
      <c r="F88" s="15">
        <v>111.35</v>
      </c>
      <c r="G88" s="15"/>
      <c r="H88" s="15">
        <v>0</v>
      </c>
      <c r="I88" s="15">
        <v>0</v>
      </c>
      <c r="J88" s="15">
        <v>0</v>
      </c>
      <c r="K88" s="15">
        <v>0</v>
      </c>
      <c r="L88" s="15">
        <f>K88</f>
        <v>0</v>
      </c>
      <c r="M88" s="15"/>
      <c r="N88" s="15" t="s">
        <v>28</v>
      </c>
      <c r="O88" s="15" t="s">
        <v>28</v>
      </c>
      <c r="P88" s="15">
        <v>145</v>
      </c>
      <c r="Q88" s="15">
        <f>MAX(N88:P88)</f>
        <v>145</v>
      </c>
      <c r="R88" s="15">
        <f>Q88+K88</f>
        <v>145</v>
      </c>
      <c r="S88" s="15"/>
      <c r="T88" s="15">
        <v>0</v>
      </c>
      <c r="U88" s="15">
        <v>0</v>
      </c>
      <c r="V88" s="15">
        <v>0</v>
      </c>
      <c r="W88" s="15">
        <f>MAX(T88:V88)</f>
        <v>0</v>
      </c>
      <c r="X88" s="15">
        <f>W88+Q88+K88</f>
        <v>145</v>
      </c>
      <c r="Y88" s="15"/>
      <c r="Z88" s="15">
        <f>X88</f>
        <v>145</v>
      </c>
      <c r="AA88" s="15"/>
      <c r="AB88" s="15">
        <v>2</v>
      </c>
      <c r="AC88" s="15" t="s">
        <v>39</v>
      </c>
      <c r="AD88" s="15"/>
      <c r="AE88" s="15"/>
      <c r="AF88" s="15"/>
      <c r="AG88" s="15"/>
    </row>
    <row r="89" spans="1:33" ht="15.75" thickBot="1">
      <c r="A89" s="10" t="s">
        <v>156</v>
      </c>
      <c r="B89" s="3">
        <v>34425</v>
      </c>
      <c r="C89" s="4" t="s">
        <v>40</v>
      </c>
      <c r="D89" s="5" t="s">
        <v>75</v>
      </c>
      <c r="E89" s="4" t="s">
        <v>155</v>
      </c>
      <c r="F89" s="15">
        <v>117</v>
      </c>
      <c r="G89" s="15"/>
      <c r="H89" s="15">
        <v>230</v>
      </c>
      <c r="I89" s="15">
        <v>245</v>
      </c>
      <c r="J89" s="15">
        <v>260</v>
      </c>
      <c r="K89" s="15">
        <f>MAX(H89:J89)</f>
        <v>260</v>
      </c>
      <c r="L89" s="15">
        <f>K89</f>
        <v>260</v>
      </c>
      <c r="M89" s="15"/>
      <c r="N89" s="15">
        <v>185</v>
      </c>
      <c r="O89" s="15">
        <v>195</v>
      </c>
      <c r="P89" s="15" t="s">
        <v>157</v>
      </c>
      <c r="Q89" s="15">
        <f>MAX(N89:P89)</f>
        <v>195</v>
      </c>
      <c r="R89" s="15">
        <f>Q89+K89</f>
        <v>455</v>
      </c>
      <c r="S89" s="15"/>
      <c r="T89" s="15">
        <v>230</v>
      </c>
      <c r="U89" s="15">
        <v>250</v>
      </c>
      <c r="V89" s="15" t="s">
        <v>121</v>
      </c>
      <c r="W89" s="15">
        <f>MAX(T89:V89)</f>
        <v>250</v>
      </c>
      <c r="X89" s="15">
        <f>W89+Q89+K89</f>
        <v>705</v>
      </c>
      <c r="Y89" s="15"/>
      <c r="Z89" s="15">
        <f>X89</f>
        <v>705</v>
      </c>
      <c r="AA89" s="15"/>
      <c r="AB89" s="15">
        <v>1</v>
      </c>
      <c r="AC89" s="15" t="s">
        <v>39</v>
      </c>
      <c r="AD89" s="15"/>
      <c r="AE89" s="15"/>
      <c r="AF89" s="15"/>
      <c r="AG89" s="15"/>
    </row>
    <row r="90" spans="1:33" ht="15.75" thickBot="1">
      <c r="A90" s="10" t="s">
        <v>158</v>
      </c>
      <c r="B90" s="3">
        <v>20184</v>
      </c>
      <c r="C90" s="4" t="s">
        <v>40</v>
      </c>
      <c r="D90" s="5" t="s">
        <v>147</v>
      </c>
      <c r="E90" s="4" t="s">
        <v>155</v>
      </c>
      <c r="F90" s="15">
        <v>115</v>
      </c>
      <c r="G90" s="15"/>
      <c r="H90" s="15">
        <v>0</v>
      </c>
      <c r="I90" s="15">
        <v>0</v>
      </c>
      <c r="J90" s="15">
        <v>0</v>
      </c>
      <c r="K90" s="15">
        <f>MAX(H90:J90)</f>
        <v>0</v>
      </c>
      <c r="L90" s="15">
        <f>K90</f>
        <v>0</v>
      </c>
      <c r="M90" s="15"/>
      <c r="N90" s="15">
        <v>80</v>
      </c>
      <c r="O90" s="15">
        <v>90</v>
      </c>
      <c r="P90" s="15" t="s">
        <v>15</v>
      </c>
      <c r="Q90" s="15">
        <f>MAX(N90:P90)</f>
        <v>90</v>
      </c>
      <c r="R90" s="15">
        <f>Q90+K90</f>
        <v>90</v>
      </c>
      <c r="S90" s="15"/>
      <c r="T90" s="15">
        <v>0</v>
      </c>
      <c r="U90" s="15">
        <v>0</v>
      </c>
      <c r="V90" s="15">
        <v>0</v>
      </c>
      <c r="W90" s="15">
        <f>MAX(T90:V90)</f>
        <v>0</v>
      </c>
      <c r="X90" s="15">
        <f>W90+Q90+K90</f>
        <v>90</v>
      </c>
      <c r="Y90" s="15"/>
      <c r="Z90" s="15">
        <f>X90</f>
        <v>90</v>
      </c>
      <c r="AA90" s="15"/>
      <c r="AB90" s="15">
        <v>1</v>
      </c>
      <c r="AC90" s="15" t="s">
        <v>39</v>
      </c>
      <c r="AD90" s="15"/>
      <c r="AE90" s="15"/>
      <c r="AF90" s="15"/>
      <c r="AG90" s="15"/>
    </row>
    <row r="91" spans="1:33" ht="15.75" thickBot="1">
      <c r="A91" s="10" t="s">
        <v>159</v>
      </c>
      <c r="B91" s="3">
        <v>29165</v>
      </c>
      <c r="C91" s="4" t="s">
        <v>40</v>
      </c>
      <c r="D91" s="5" t="s">
        <v>5</v>
      </c>
      <c r="E91" s="4" t="s">
        <v>155</v>
      </c>
      <c r="F91" s="15">
        <v>118.5</v>
      </c>
      <c r="G91" s="15"/>
      <c r="H91" s="15">
        <v>0</v>
      </c>
      <c r="I91" s="15">
        <v>0</v>
      </c>
      <c r="J91" s="15">
        <v>0</v>
      </c>
      <c r="K91" s="15">
        <f>MAX(H91:J91)</f>
        <v>0</v>
      </c>
      <c r="L91" s="15">
        <f>K91</f>
        <v>0</v>
      </c>
      <c r="M91" s="15"/>
      <c r="N91" s="15">
        <v>0</v>
      </c>
      <c r="O91" s="15">
        <v>0</v>
      </c>
      <c r="P91" s="15">
        <v>0</v>
      </c>
      <c r="Q91" s="15">
        <f>MAX(N91:P91)</f>
        <v>0</v>
      </c>
      <c r="R91" s="15">
        <f>Q91+K91</f>
        <v>0</v>
      </c>
      <c r="S91" s="15"/>
      <c r="T91" s="15" t="s">
        <v>160</v>
      </c>
      <c r="U91" s="15">
        <v>295</v>
      </c>
      <c r="V91" s="15">
        <v>300</v>
      </c>
      <c r="W91" s="15">
        <f>MAX(T91:V91)</f>
        <v>300</v>
      </c>
      <c r="X91" s="15">
        <f>W91+Q91+K91</f>
        <v>300</v>
      </c>
      <c r="Y91" s="15"/>
      <c r="Z91" s="15">
        <f>X91</f>
        <v>300</v>
      </c>
      <c r="AA91" s="15"/>
      <c r="AB91" s="15">
        <v>1</v>
      </c>
      <c r="AC91" s="15" t="s">
        <v>39</v>
      </c>
      <c r="AD91" s="15"/>
      <c r="AE91" s="15"/>
      <c r="AF91" s="15"/>
      <c r="AG91" s="15"/>
    </row>
    <row r="92" spans="1:33" s="18" customFormat="1" ht="30" customHeight="1" thickBot="1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</row>
    <row r="93" spans="1:33" ht="15.75" thickBot="1">
      <c r="A93" s="10" t="s">
        <v>111</v>
      </c>
      <c r="B93" s="3">
        <v>34101</v>
      </c>
      <c r="C93" s="4" t="s">
        <v>40</v>
      </c>
      <c r="D93" s="5" t="s">
        <v>75</v>
      </c>
      <c r="E93" s="4" t="s">
        <v>109</v>
      </c>
      <c r="F93" s="15">
        <v>83.5</v>
      </c>
      <c r="G93" s="15"/>
      <c r="H93" s="15">
        <v>180</v>
      </c>
      <c r="I93" s="15">
        <v>190</v>
      </c>
      <c r="J93" s="15">
        <v>200</v>
      </c>
      <c r="K93" s="15">
        <f>MAX(H93:J93)</f>
        <v>200</v>
      </c>
      <c r="L93" s="15">
        <f>K93</f>
        <v>200</v>
      </c>
      <c r="M93" s="15"/>
      <c r="N93" s="15">
        <v>125</v>
      </c>
      <c r="O93" s="15">
        <v>130</v>
      </c>
      <c r="P93" s="15">
        <v>135</v>
      </c>
      <c r="Q93" s="15">
        <f>MAX(N93:P93)</f>
        <v>135</v>
      </c>
      <c r="R93" s="15">
        <f>Q93+K93</f>
        <v>335</v>
      </c>
      <c r="S93" s="15"/>
      <c r="T93" s="15">
        <v>190</v>
      </c>
      <c r="U93" s="15">
        <v>205</v>
      </c>
      <c r="V93" s="15" t="s">
        <v>26</v>
      </c>
      <c r="W93" s="15">
        <f>MAX(T93:V93)</f>
        <v>205</v>
      </c>
      <c r="X93" s="15">
        <f>W93+Q93+K93</f>
        <v>540</v>
      </c>
      <c r="Y93" s="15"/>
      <c r="Z93" s="15">
        <f>X93</f>
        <v>540</v>
      </c>
      <c r="AA93" s="15"/>
      <c r="AB93" s="15">
        <v>1</v>
      </c>
      <c r="AC93" s="15" t="s">
        <v>39</v>
      </c>
      <c r="AD93" s="15"/>
      <c r="AE93" s="15"/>
      <c r="AF93" s="15"/>
      <c r="AG93" s="15"/>
    </row>
    <row r="94" spans="1:33" ht="15.75" thickBot="1">
      <c r="A94" s="10" t="s">
        <v>165</v>
      </c>
      <c r="B94" s="3">
        <v>32796</v>
      </c>
      <c r="C94" s="4" t="s">
        <v>40</v>
      </c>
      <c r="D94" s="5" t="s">
        <v>5</v>
      </c>
      <c r="E94" s="4" t="s">
        <v>109</v>
      </c>
      <c r="F94" s="15">
        <v>84.2</v>
      </c>
      <c r="G94" s="15"/>
      <c r="H94" s="15" t="s">
        <v>121</v>
      </c>
      <c r="I94" s="15">
        <v>290</v>
      </c>
      <c r="J94" s="15" t="s">
        <v>122</v>
      </c>
      <c r="K94" s="15">
        <v>290</v>
      </c>
      <c r="L94" s="15">
        <v>290</v>
      </c>
      <c r="M94" s="15"/>
      <c r="N94" s="15">
        <v>190</v>
      </c>
      <c r="O94" s="15">
        <v>200</v>
      </c>
      <c r="P94" s="15">
        <v>210</v>
      </c>
      <c r="Q94" s="15">
        <v>210</v>
      </c>
      <c r="R94" s="15"/>
      <c r="S94" s="15"/>
      <c r="T94" s="15">
        <v>280</v>
      </c>
      <c r="U94" s="15">
        <v>300</v>
      </c>
      <c r="V94" s="15">
        <v>310</v>
      </c>
      <c r="W94" s="15">
        <v>310</v>
      </c>
      <c r="X94" s="15">
        <v>810</v>
      </c>
      <c r="Y94" s="15"/>
      <c r="Z94" s="15">
        <v>810</v>
      </c>
      <c r="AA94" s="15"/>
      <c r="AB94" s="15">
        <v>1</v>
      </c>
      <c r="AC94" s="15"/>
      <c r="AD94" s="15"/>
      <c r="AE94" s="15"/>
      <c r="AF94" s="15"/>
      <c r="AG94" s="15"/>
    </row>
    <row r="95" spans="1:33" ht="15.75" thickBot="1">
      <c r="A95" s="10" t="s">
        <v>134</v>
      </c>
      <c r="B95" s="3">
        <v>27666</v>
      </c>
      <c r="C95" s="4" t="s">
        <v>40</v>
      </c>
      <c r="D95" s="5" t="s">
        <v>5</v>
      </c>
      <c r="E95" s="4" t="s">
        <v>125</v>
      </c>
      <c r="F95" s="15">
        <v>97.5</v>
      </c>
      <c r="G95" s="15"/>
      <c r="H95" s="15"/>
      <c r="I95" s="15"/>
      <c r="J95" s="15"/>
      <c r="K95" s="15">
        <f>MAX(H95:J95)</f>
        <v>0</v>
      </c>
      <c r="L95" s="15">
        <f>K95</f>
        <v>0</v>
      </c>
      <c r="M95" s="15"/>
      <c r="N95" s="15">
        <v>160</v>
      </c>
      <c r="O95" s="15">
        <v>170</v>
      </c>
      <c r="P95" s="15" t="s">
        <v>93</v>
      </c>
      <c r="Q95" s="15">
        <f>MAX(N95:P95)</f>
        <v>170</v>
      </c>
      <c r="R95" s="15">
        <f>Q95+K95</f>
        <v>170</v>
      </c>
      <c r="S95" s="15"/>
      <c r="T95" s="15">
        <v>0</v>
      </c>
      <c r="U95" s="15">
        <v>0</v>
      </c>
      <c r="V95" s="15">
        <v>0</v>
      </c>
      <c r="W95" s="15">
        <v>0</v>
      </c>
      <c r="X95" s="15">
        <v>0</v>
      </c>
      <c r="Y95" s="15"/>
      <c r="Z95" s="15">
        <v>170</v>
      </c>
      <c r="AA95" s="15"/>
      <c r="AB95" s="15">
        <v>1</v>
      </c>
      <c r="AC95" s="15" t="s">
        <v>39</v>
      </c>
      <c r="AD95" s="15"/>
      <c r="AE95" s="15"/>
      <c r="AF95" s="15"/>
      <c r="AG95" s="15"/>
    </row>
    <row r="96" spans="1:33" ht="15.75" thickBot="1">
      <c r="A96" s="10" t="s">
        <v>124</v>
      </c>
      <c r="B96" s="3">
        <v>33633</v>
      </c>
      <c r="C96" s="4" t="s">
        <v>40</v>
      </c>
      <c r="D96" s="5" t="s">
        <v>75</v>
      </c>
      <c r="E96" s="4" t="s">
        <v>125</v>
      </c>
      <c r="F96" s="15">
        <v>96</v>
      </c>
      <c r="G96" s="15"/>
      <c r="H96" s="15">
        <v>260</v>
      </c>
      <c r="I96" s="15">
        <v>280</v>
      </c>
      <c r="J96" s="15">
        <v>0</v>
      </c>
      <c r="K96" s="15">
        <f>MAX(H96:J96)</f>
        <v>280</v>
      </c>
      <c r="L96" s="15">
        <f>K96</f>
        <v>280</v>
      </c>
      <c r="M96" s="15"/>
      <c r="N96" s="15">
        <v>170</v>
      </c>
      <c r="O96" s="15">
        <v>180</v>
      </c>
      <c r="P96" s="15">
        <v>190</v>
      </c>
      <c r="Q96" s="15">
        <f>MAX(N96:P96)</f>
        <v>190</v>
      </c>
      <c r="R96" s="15">
        <f>Q96+K96</f>
        <v>470</v>
      </c>
      <c r="S96" s="15"/>
      <c r="T96" s="15">
        <v>250</v>
      </c>
      <c r="U96" s="15">
        <v>270</v>
      </c>
      <c r="V96" s="15">
        <v>280</v>
      </c>
      <c r="W96" s="15">
        <f>MAX(T96:V96)</f>
        <v>280</v>
      </c>
      <c r="X96" s="15">
        <f>W96+Q96+K96</f>
        <v>750</v>
      </c>
      <c r="Y96" s="15"/>
      <c r="Z96" s="15">
        <f>X96</f>
        <v>750</v>
      </c>
      <c r="AA96" s="15"/>
      <c r="AB96" s="15">
        <v>1</v>
      </c>
      <c r="AC96" s="15" t="s">
        <v>39</v>
      </c>
      <c r="AD96" s="15"/>
      <c r="AE96" s="15"/>
      <c r="AF96" s="15"/>
      <c r="AG96" s="15"/>
    </row>
    <row r="97" spans="1:33" ht="15.75" thickBot="1">
      <c r="A97" s="10" t="s">
        <v>145</v>
      </c>
      <c r="B97" s="3">
        <v>30938</v>
      </c>
      <c r="C97" s="4" t="s">
        <v>40</v>
      </c>
      <c r="D97" s="5" t="s">
        <v>5</v>
      </c>
      <c r="E97" s="4" t="s">
        <v>140</v>
      </c>
      <c r="F97" s="15">
        <v>109.8</v>
      </c>
      <c r="G97" s="15"/>
      <c r="H97" s="15">
        <v>220</v>
      </c>
      <c r="I97" s="15">
        <v>235</v>
      </c>
      <c r="J97" s="15">
        <v>245</v>
      </c>
      <c r="K97" s="15">
        <f>MAX(H97:J97)</f>
        <v>245</v>
      </c>
      <c r="L97" s="15">
        <f>K97</f>
        <v>245</v>
      </c>
      <c r="M97" s="15"/>
      <c r="N97" s="15">
        <v>180</v>
      </c>
      <c r="O97" s="15">
        <v>190</v>
      </c>
      <c r="P97" s="15">
        <v>195</v>
      </c>
      <c r="Q97" s="15">
        <f>MAX(N97:P97)</f>
        <v>195</v>
      </c>
      <c r="R97" s="15">
        <f>Q97+K97</f>
        <v>440</v>
      </c>
      <c r="S97" s="15"/>
      <c r="T97" s="15">
        <v>150</v>
      </c>
      <c r="U97" s="15">
        <v>0</v>
      </c>
      <c r="V97" s="15">
        <v>0</v>
      </c>
      <c r="W97" s="15">
        <f>MAX(T97:V97)</f>
        <v>150</v>
      </c>
      <c r="X97" s="15">
        <f>W97+Q97+K97</f>
        <v>590</v>
      </c>
      <c r="Y97" s="15"/>
      <c r="Z97" s="15">
        <f>X97</f>
        <v>590</v>
      </c>
      <c r="AA97" s="15"/>
      <c r="AB97" s="15">
        <v>1</v>
      </c>
      <c r="AC97" s="15" t="s">
        <v>39</v>
      </c>
      <c r="AD97" s="15"/>
      <c r="AE97" s="15"/>
      <c r="AF97" s="15"/>
      <c r="AG97" s="15"/>
    </row>
    <row r="98" spans="1:33" ht="15.75" thickBot="1">
      <c r="A98" s="10" t="s">
        <v>161</v>
      </c>
      <c r="B98" s="3">
        <v>28525</v>
      </c>
      <c r="C98" s="4" t="s">
        <v>40</v>
      </c>
      <c r="D98" s="5" t="s">
        <v>5</v>
      </c>
      <c r="E98" s="4" t="s">
        <v>162</v>
      </c>
      <c r="F98" s="15">
        <v>131</v>
      </c>
      <c r="G98" s="15"/>
      <c r="H98" s="15" t="s">
        <v>143</v>
      </c>
      <c r="I98" s="15" t="s">
        <v>143</v>
      </c>
      <c r="J98" s="15">
        <v>300</v>
      </c>
      <c r="K98" s="15">
        <v>300</v>
      </c>
      <c r="L98" s="15">
        <v>300</v>
      </c>
      <c r="M98" s="15"/>
      <c r="N98" s="15">
        <v>260</v>
      </c>
      <c r="O98" s="15" t="s">
        <v>163</v>
      </c>
      <c r="P98" s="15" t="s">
        <v>164</v>
      </c>
      <c r="Q98" s="15"/>
      <c r="R98" s="15"/>
      <c r="S98" s="15"/>
      <c r="T98" s="15">
        <v>260</v>
      </c>
      <c r="U98" s="15" t="s">
        <v>121</v>
      </c>
      <c r="V98" s="15">
        <v>270</v>
      </c>
      <c r="W98" s="15">
        <v>270</v>
      </c>
      <c r="X98" s="15">
        <v>830</v>
      </c>
      <c r="Y98" s="15"/>
      <c r="Z98" s="15">
        <v>830</v>
      </c>
      <c r="AA98" s="15"/>
      <c r="AB98" s="15">
        <v>1</v>
      </c>
      <c r="AC98" s="15" t="s">
        <v>39</v>
      </c>
      <c r="AD98" s="15"/>
      <c r="AE98" s="15"/>
      <c r="AF98" s="15"/>
      <c r="AG98" s="15"/>
    </row>
    <row r="99" spans="1:33" s="18" customFormat="1" ht="17.25" thickBot="1">
      <c r="A99" s="16" t="s">
        <v>166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</row>
    <row r="100" spans="1:33" ht="15.75" thickBot="1">
      <c r="A100" s="10" t="s">
        <v>168</v>
      </c>
      <c r="B100" s="3">
        <v>30881</v>
      </c>
      <c r="C100" s="4" t="s">
        <v>40</v>
      </c>
      <c r="D100" s="5" t="s">
        <v>5</v>
      </c>
      <c r="E100" s="4" t="s">
        <v>140</v>
      </c>
      <c r="F100" s="15">
        <v>108.2</v>
      </c>
      <c r="G100" s="15"/>
      <c r="H100" s="15">
        <v>0</v>
      </c>
      <c r="I100" s="15">
        <v>0</v>
      </c>
      <c r="J100" s="15"/>
      <c r="K100" s="15"/>
      <c r="L100" s="15"/>
      <c r="M100" s="15"/>
      <c r="N100" s="15">
        <v>180</v>
      </c>
      <c r="O100" s="15">
        <v>185</v>
      </c>
      <c r="P100" s="15" t="s">
        <v>105</v>
      </c>
      <c r="Q100" s="15">
        <v>185</v>
      </c>
      <c r="R100" s="15"/>
      <c r="S100" s="15"/>
      <c r="T100" s="15"/>
      <c r="U100" s="15"/>
      <c r="V100" s="15"/>
      <c r="W100" s="15"/>
      <c r="X100" s="15"/>
      <c r="Y100" s="15"/>
      <c r="Z100" s="15">
        <v>185</v>
      </c>
      <c r="AA100" s="15"/>
      <c r="AB100" s="15">
        <v>1</v>
      </c>
      <c r="AC100" s="15" t="s">
        <v>39</v>
      </c>
      <c r="AD100" s="15"/>
      <c r="AE100" s="15"/>
      <c r="AF100" s="15"/>
      <c r="AG100" s="15"/>
    </row>
  </sheetData>
  <sheetProtection/>
  <mergeCells count="28">
    <mergeCell ref="E5:E6"/>
    <mergeCell ref="AD5:AD6"/>
    <mergeCell ref="A1:AG1"/>
    <mergeCell ref="A2:AG2"/>
    <mergeCell ref="A3:AG3"/>
    <mergeCell ref="A4:S4"/>
    <mergeCell ref="T4:AG4"/>
    <mergeCell ref="AF5:AF6"/>
    <mergeCell ref="AG5:AG6"/>
    <mergeCell ref="Z5:AC5"/>
    <mergeCell ref="A7:AG7"/>
    <mergeCell ref="A28:AG28"/>
    <mergeCell ref="N5:S5"/>
    <mergeCell ref="T5:Y5"/>
    <mergeCell ref="G5:G6"/>
    <mergeCell ref="H5:M5"/>
    <mergeCell ref="A5:A6"/>
    <mergeCell ref="B5:B6"/>
    <mergeCell ref="C5:C6"/>
    <mergeCell ref="A8:AG8"/>
    <mergeCell ref="F5:F6"/>
    <mergeCell ref="AE5:AE6"/>
    <mergeCell ref="D5:D6"/>
    <mergeCell ref="A99:IV99"/>
    <mergeCell ref="A31:AG31"/>
    <mergeCell ref="A92:IV92"/>
    <mergeCell ref="A18:AG18"/>
    <mergeCell ref="A39:AG3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</dc:creator>
  <cp:keywords/>
  <dc:description/>
  <cp:lastModifiedBy>Админ</cp:lastModifiedBy>
  <dcterms:created xsi:type="dcterms:W3CDTF">2015-08-21T04:59:56Z</dcterms:created>
  <dcterms:modified xsi:type="dcterms:W3CDTF">2015-12-21T08:09:35Z</dcterms:modified>
  <cp:category/>
  <cp:version/>
  <cp:contentType/>
  <cp:contentStatus/>
</cp:coreProperties>
</file>